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llerja\Downloads\"/>
    </mc:Choice>
  </mc:AlternateContent>
  <bookViews>
    <workbookView xWindow="0" yWindow="0" windowWidth="25200" windowHeight="113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3" i="1" l="1"/>
  <c r="Z52" i="1"/>
  <c r="W53" i="1"/>
  <c r="U53" i="1"/>
  <c r="T53" i="1"/>
  <c r="V53" i="1"/>
  <c r="R53" i="1"/>
  <c r="Q53" i="1"/>
  <c r="O53" i="1"/>
  <c r="N53" i="1"/>
  <c r="P53" i="1"/>
  <c r="M53" i="1"/>
  <c r="L53" i="1"/>
  <c r="K53" i="1"/>
  <c r="I53" i="1"/>
  <c r="H53" i="1"/>
  <c r="F53" i="1"/>
  <c r="E53" i="1"/>
  <c r="G53" i="1"/>
  <c r="C53" i="1"/>
  <c r="B53" i="1"/>
  <c r="D53" i="1"/>
  <c r="Y52" i="1"/>
  <c r="X32" i="1"/>
  <c r="Y32" i="1"/>
  <c r="X29" i="1"/>
  <c r="Y29" i="1"/>
  <c r="X22" i="1"/>
  <c r="Y22" i="1"/>
  <c r="X12" i="1"/>
  <c r="Y12" i="1"/>
  <c r="X13" i="1"/>
  <c r="Y13" i="1"/>
  <c r="X11" i="1"/>
  <c r="Y11" i="1"/>
  <c r="X18" i="1"/>
  <c r="Y18" i="1"/>
  <c r="X2" i="1"/>
  <c r="Y2" i="1"/>
  <c r="X37" i="1"/>
  <c r="Y37" i="1"/>
  <c r="X41" i="1"/>
  <c r="Y41" i="1"/>
  <c r="X51" i="1"/>
  <c r="Y51" i="1"/>
  <c r="X47" i="1"/>
  <c r="Y47" i="1"/>
  <c r="X8" i="1"/>
  <c r="Y8" i="1"/>
  <c r="X27" i="1"/>
  <c r="Y27" i="1"/>
  <c r="X6" i="1"/>
  <c r="Y6" i="1"/>
  <c r="X5" i="1"/>
  <c r="Y5" i="1"/>
  <c r="X23" i="1"/>
  <c r="Y23" i="1"/>
  <c r="X35" i="1"/>
  <c r="Y35" i="1"/>
  <c r="X50" i="1"/>
  <c r="Y50" i="1"/>
  <c r="X39" i="1"/>
  <c r="Y39" i="1"/>
  <c r="X19" i="1"/>
  <c r="Y19" i="1"/>
  <c r="X34" i="1"/>
  <c r="Y34" i="1"/>
  <c r="X4" i="1"/>
  <c r="Y4" i="1"/>
  <c r="X42" i="1"/>
  <c r="Y42" i="1"/>
  <c r="X36" i="1"/>
  <c r="Y36" i="1"/>
  <c r="X44" i="1"/>
  <c r="Y44" i="1"/>
  <c r="X7" i="1"/>
  <c r="Y7" i="1"/>
  <c r="X9" i="1"/>
  <c r="Y9" i="1"/>
  <c r="X43" i="1"/>
  <c r="Y43" i="1"/>
  <c r="X30" i="1"/>
  <c r="Y30" i="1"/>
  <c r="X15" i="1"/>
  <c r="Y15" i="1"/>
  <c r="X49" i="1"/>
  <c r="Y49" i="1"/>
  <c r="X17" i="1"/>
  <c r="Y17" i="1"/>
  <c r="X10" i="1"/>
  <c r="Y10" i="1"/>
  <c r="X24" i="1"/>
  <c r="Y24" i="1"/>
  <c r="X14" i="1"/>
  <c r="Y14" i="1"/>
  <c r="X25" i="1"/>
  <c r="Y25" i="1"/>
  <c r="X16" i="1"/>
  <c r="Y16" i="1"/>
  <c r="X45" i="1"/>
  <c r="Y45" i="1"/>
  <c r="X31" i="1"/>
  <c r="Y31" i="1"/>
  <c r="X38" i="1"/>
  <c r="Y38" i="1"/>
  <c r="X21" i="1"/>
  <c r="Y21" i="1"/>
  <c r="X20" i="1"/>
  <c r="Y20" i="1"/>
  <c r="X40" i="1"/>
  <c r="Y40" i="1"/>
  <c r="X48" i="1"/>
  <c r="Y48" i="1"/>
  <c r="X28" i="1"/>
  <c r="Y28" i="1"/>
  <c r="X33" i="1"/>
  <c r="Y33" i="1"/>
  <c r="X46" i="1"/>
  <c r="Y46" i="1"/>
  <c r="X3" i="1"/>
  <c r="Y3" i="1"/>
  <c r="X52" i="1"/>
  <c r="X26" i="1"/>
  <c r="Y26" i="1"/>
  <c r="V32" i="1"/>
  <c r="V29" i="1"/>
  <c r="V22" i="1"/>
  <c r="V12" i="1"/>
  <c r="V13" i="1"/>
  <c r="V11" i="1"/>
  <c r="V18" i="1"/>
  <c r="V2" i="1"/>
  <c r="V37" i="1"/>
  <c r="V41" i="1"/>
  <c r="V51" i="1"/>
  <c r="V47" i="1"/>
  <c r="V8" i="1"/>
  <c r="V27" i="1"/>
  <c r="V6" i="1"/>
  <c r="V5" i="1"/>
  <c r="V23" i="1"/>
  <c r="V35" i="1"/>
  <c r="V50" i="1"/>
  <c r="V39" i="1"/>
  <c r="V19" i="1"/>
  <c r="V34" i="1"/>
  <c r="V4" i="1"/>
  <c r="V42" i="1"/>
  <c r="V36" i="1"/>
  <c r="V44" i="1"/>
  <c r="V7" i="1"/>
  <c r="V9" i="1"/>
  <c r="V43" i="1"/>
  <c r="V30" i="1"/>
  <c r="V15" i="1"/>
  <c r="V49" i="1"/>
  <c r="V17" i="1"/>
  <c r="V10" i="1"/>
  <c r="V24" i="1"/>
  <c r="V14" i="1"/>
  <c r="V25" i="1"/>
  <c r="V16" i="1"/>
  <c r="V45" i="1"/>
  <c r="V31" i="1"/>
  <c r="V38" i="1"/>
  <c r="V21" i="1"/>
  <c r="V20" i="1"/>
  <c r="V40" i="1"/>
  <c r="V48" i="1"/>
  <c r="V28" i="1"/>
  <c r="V33" i="1"/>
  <c r="V46" i="1"/>
  <c r="V3" i="1"/>
  <c r="V52" i="1"/>
  <c r="V26" i="1"/>
  <c r="S32" i="1"/>
  <c r="S29" i="1"/>
  <c r="S22" i="1"/>
  <c r="S12" i="1"/>
  <c r="S13" i="1"/>
  <c r="S11" i="1"/>
  <c r="S18" i="1"/>
  <c r="S2" i="1"/>
  <c r="S37" i="1"/>
  <c r="S41" i="1"/>
  <c r="S51" i="1"/>
  <c r="S47" i="1"/>
  <c r="S8" i="1"/>
  <c r="S27" i="1"/>
  <c r="S6" i="1"/>
  <c r="S5" i="1"/>
  <c r="S23" i="1"/>
  <c r="S35" i="1"/>
  <c r="S50" i="1"/>
  <c r="S39" i="1"/>
  <c r="S19" i="1"/>
  <c r="S34" i="1"/>
  <c r="S4" i="1"/>
  <c r="S42" i="1"/>
  <c r="S36" i="1"/>
  <c r="S44" i="1"/>
  <c r="S7" i="1"/>
  <c r="S9" i="1"/>
  <c r="S43" i="1"/>
  <c r="S30" i="1"/>
  <c r="S15" i="1"/>
  <c r="S49" i="1"/>
  <c r="S17" i="1"/>
  <c r="S10" i="1"/>
  <c r="S24" i="1"/>
  <c r="S14" i="1"/>
  <c r="S25" i="1"/>
  <c r="S16" i="1"/>
  <c r="S45" i="1"/>
  <c r="S31" i="1"/>
  <c r="S38" i="1"/>
  <c r="S21" i="1"/>
  <c r="S20" i="1"/>
  <c r="S40" i="1"/>
  <c r="S48" i="1"/>
  <c r="S28" i="1"/>
  <c r="S33" i="1"/>
  <c r="S46" i="1"/>
  <c r="S3" i="1"/>
  <c r="S52" i="1"/>
  <c r="S26" i="1"/>
  <c r="P32" i="1"/>
  <c r="P29" i="1"/>
  <c r="P22" i="1"/>
  <c r="P12" i="1"/>
  <c r="P13" i="1"/>
  <c r="P11" i="1"/>
  <c r="P18" i="1"/>
  <c r="P2" i="1"/>
  <c r="P37" i="1"/>
  <c r="P41" i="1"/>
  <c r="P51" i="1"/>
  <c r="P47" i="1"/>
  <c r="P8" i="1"/>
  <c r="P27" i="1"/>
  <c r="P6" i="1"/>
  <c r="P5" i="1"/>
  <c r="P23" i="1"/>
  <c r="P35" i="1"/>
  <c r="P50" i="1"/>
  <c r="P39" i="1"/>
  <c r="P19" i="1"/>
  <c r="P34" i="1"/>
  <c r="P4" i="1"/>
  <c r="P42" i="1"/>
  <c r="P36" i="1"/>
  <c r="P44" i="1"/>
  <c r="P7" i="1"/>
  <c r="P9" i="1"/>
  <c r="P43" i="1"/>
  <c r="P30" i="1"/>
  <c r="P15" i="1"/>
  <c r="P49" i="1"/>
  <c r="P17" i="1"/>
  <c r="P10" i="1"/>
  <c r="P24" i="1"/>
  <c r="P14" i="1"/>
  <c r="P25" i="1"/>
  <c r="P16" i="1"/>
  <c r="P45" i="1"/>
  <c r="P31" i="1"/>
  <c r="P38" i="1"/>
  <c r="P21" i="1"/>
  <c r="P20" i="1"/>
  <c r="P40" i="1"/>
  <c r="P48" i="1"/>
  <c r="P28" i="1"/>
  <c r="P33" i="1"/>
  <c r="P46" i="1"/>
  <c r="P3" i="1"/>
  <c r="P52" i="1"/>
  <c r="P26" i="1"/>
  <c r="M32" i="1"/>
  <c r="M29" i="1"/>
  <c r="M22" i="1"/>
  <c r="M12" i="1"/>
  <c r="M13" i="1"/>
  <c r="M11" i="1"/>
  <c r="M18" i="1"/>
  <c r="M2" i="1"/>
  <c r="M37" i="1"/>
  <c r="M41" i="1"/>
  <c r="M51" i="1"/>
  <c r="M47" i="1"/>
  <c r="M8" i="1"/>
  <c r="M27" i="1"/>
  <c r="M6" i="1"/>
  <c r="M5" i="1"/>
  <c r="M23" i="1"/>
  <c r="M35" i="1"/>
  <c r="M50" i="1"/>
  <c r="M39" i="1"/>
  <c r="M19" i="1"/>
  <c r="M34" i="1"/>
  <c r="M4" i="1"/>
  <c r="M42" i="1"/>
  <c r="M36" i="1"/>
  <c r="M44" i="1"/>
  <c r="M7" i="1"/>
  <c r="M9" i="1"/>
  <c r="M43" i="1"/>
  <c r="M30" i="1"/>
  <c r="M15" i="1"/>
  <c r="M49" i="1"/>
  <c r="M17" i="1"/>
  <c r="M10" i="1"/>
  <c r="M24" i="1"/>
  <c r="M14" i="1"/>
  <c r="M25" i="1"/>
  <c r="M16" i="1"/>
  <c r="M45" i="1"/>
  <c r="M31" i="1"/>
  <c r="M38" i="1"/>
  <c r="M21" i="1"/>
  <c r="M20" i="1"/>
  <c r="M40" i="1"/>
  <c r="M48" i="1"/>
  <c r="M28" i="1"/>
  <c r="M33" i="1"/>
  <c r="M46" i="1"/>
  <c r="M3" i="1"/>
  <c r="M52" i="1"/>
  <c r="M26" i="1"/>
  <c r="J32" i="1"/>
  <c r="Z32" i="1"/>
  <c r="J29" i="1"/>
  <c r="Z29" i="1"/>
  <c r="J22" i="1"/>
  <c r="Z22" i="1"/>
  <c r="J12" i="1"/>
  <c r="Z12" i="1"/>
  <c r="J13" i="1"/>
  <c r="Z13" i="1"/>
  <c r="J11" i="1"/>
  <c r="Z11" i="1"/>
  <c r="J18" i="1"/>
  <c r="Z18" i="1"/>
  <c r="J2" i="1"/>
  <c r="Z2" i="1"/>
  <c r="J37" i="1"/>
  <c r="Z37" i="1"/>
  <c r="J41" i="1"/>
  <c r="Z41" i="1"/>
  <c r="J51" i="1"/>
  <c r="Z51" i="1"/>
  <c r="J47" i="1"/>
  <c r="Z47" i="1"/>
  <c r="J8" i="1"/>
  <c r="Z8" i="1"/>
  <c r="J27" i="1"/>
  <c r="Z27" i="1"/>
  <c r="J6" i="1"/>
  <c r="Z6" i="1"/>
  <c r="J5" i="1"/>
  <c r="Z5" i="1"/>
  <c r="J23" i="1"/>
  <c r="Z23" i="1"/>
  <c r="J35" i="1"/>
  <c r="Z35" i="1"/>
  <c r="J50" i="1"/>
  <c r="Z50" i="1"/>
  <c r="J39" i="1"/>
  <c r="Z39" i="1"/>
  <c r="J19" i="1"/>
  <c r="Z19" i="1"/>
  <c r="J34" i="1"/>
  <c r="Z34" i="1"/>
  <c r="J4" i="1"/>
  <c r="Z4" i="1"/>
  <c r="J42" i="1"/>
  <c r="Z42" i="1"/>
  <c r="J36" i="1"/>
  <c r="Z36" i="1"/>
  <c r="J44" i="1"/>
  <c r="Z44" i="1"/>
  <c r="J7" i="1"/>
  <c r="Z7" i="1"/>
  <c r="J9" i="1"/>
  <c r="Z9" i="1"/>
  <c r="J43" i="1"/>
  <c r="Z43" i="1"/>
  <c r="J30" i="1"/>
  <c r="Z30" i="1"/>
  <c r="J15" i="1"/>
  <c r="Z15" i="1"/>
  <c r="J49" i="1"/>
  <c r="Z49" i="1"/>
  <c r="J17" i="1"/>
  <c r="Z17" i="1"/>
  <c r="J10" i="1"/>
  <c r="Z10" i="1"/>
  <c r="J24" i="1"/>
  <c r="Z24" i="1"/>
  <c r="J14" i="1"/>
  <c r="Z14" i="1"/>
  <c r="J25" i="1"/>
  <c r="Z25" i="1"/>
  <c r="J16" i="1"/>
  <c r="Z16" i="1"/>
  <c r="J45" i="1"/>
  <c r="Z45" i="1"/>
  <c r="J31" i="1"/>
  <c r="Z31" i="1"/>
  <c r="J38" i="1"/>
  <c r="Z38" i="1"/>
  <c r="J21" i="1"/>
  <c r="Z21" i="1"/>
  <c r="J20" i="1"/>
  <c r="Z20" i="1"/>
  <c r="J40" i="1"/>
  <c r="Z40" i="1"/>
  <c r="J48" i="1"/>
  <c r="Z48" i="1"/>
  <c r="J28" i="1"/>
  <c r="Z28" i="1"/>
  <c r="J33" i="1"/>
  <c r="Z33" i="1"/>
  <c r="J46" i="1"/>
  <c r="Z46" i="1"/>
  <c r="J3" i="1"/>
  <c r="Z3" i="1"/>
  <c r="J52" i="1"/>
  <c r="G32" i="1"/>
  <c r="G29" i="1"/>
  <c r="G22" i="1"/>
  <c r="G12" i="1"/>
  <c r="G13" i="1"/>
  <c r="G11" i="1"/>
  <c r="G18" i="1"/>
  <c r="G2" i="1"/>
  <c r="G37" i="1"/>
  <c r="G41" i="1"/>
  <c r="G51" i="1"/>
  <c r="G47" i="1"/>
  <c r="G8" i="1"/>
  <c r="G27" i="1"/>
  <c r="G6" i="1"/>
  <c r="G5" i="1"/>
  <c r="G23" i="1"/>
  <c r="G35" i="1"/>
  <c r="G50" i="1"/>
  <c r="G39" i="1"/>
  <c r="G19" i="1"/>
  <c r="G34" i="1"/>
  <c r="G4" i="1"/>
  <c r="G42" i="1"/>
  <c r="G36" i="1"/>
  <c r="G44" i="1"/>
  <c r="G7" i="1"/>
  <c r="G9" i="1"/>
  <c r="G43" i="1"/>
  <c r="G30" i="1"/>
  <c r="G15" i="1"/>
  <c r="G49" i="1"/>
  <c r="G17" i="1"/>
  <c r="G10" i="1"/>
  <c r="G24" i="1"/>
  <c r="G14" i="1"/>
  <c r="G25" i="1"/>
  <c r="G16" i="1"/>
  <c r="G45" i="1"/>
  <c r="G31" i="1"/>
  <c r="G38" i="1"/>
  <c r="G21" i="1"/>
  <c r="G20" i="1"/>
  <c r="G40" i="1"/>
  <c r="G48" i="1"/>
  <c r="G28" i="1"/>
  <c r="G33" i="1"/>
  <c r="G46" i="1"/>
  <c r="G3" i="1"/>
  <c r="G52" i="1"/>
  <c r="D32" i="1"/>
  <c r="D29" i="1"/>
  <c r="D22" i="1"/>
  <c r="D12" i="1"/>
  <c r="D13" i="1"/>
  <c r="D11" i="1"/>
  <c r="D18" i="1"/>
  <c r="D2" i="1"/>
  <c r="D37" i="1"/>
  <c r="D41" i="1"/>
  <c r="D51" i="1"/>
  <c r="D47" i="1"/>
  <c r="D8" i="1"/>
  <c r="D27" i="1"/>
  <c r="D6" i="1"/>
  <c r="D5" i="1"/>
  <c r="D23" i="1"/>
  <c r="D35" i="1"/>
  <c r="D50" i="1"/>
  <c r="D39" i="1"/>
  <c r="D19" i="1"/>
  <c r="D34" i="1"/>
  <c r="D4" i="1"/>
  <c r="D42" i="1"/>
  <c r="D36" i="1"/>
  <c r="D44" i="1"/>
  <c r="D7" i="1"/>
  <c r="D9" i="1"/>
  <c r="D43" i="1"/>
  <c r="D30" i="1"/>
  <c r="D15" i="1"/>
  <c r="D49" i="1"/>
  <c r="D17" i="1"/>
  <c r="D10" i="1"/>
  <c r="D24" i="1"/>
  <c r="D14" i="1"/>
  <c r="D25" i="1"/>
  <c r="D16" i="1"/>
  <c r="D45" i="1"/>
  <c r="D31" i="1"/>
  <c r="D38" i="1"/>
  <c r="D21" i="1"/>
  <c r="D20" i="1"/>
  <c r="D40" i="1"/>
  <c r="D48" i="1"/>
  <c r="D28" i="1"/>
  <c r="D33" i="1"/>
  <c r="D46" i="1"/>
  <c r="D3" i="1"/>
  <c r="D52" i="1"/>
  <c r="J26" i="1"/>
  <c r="Z26" i="1"/>
  <c r="G26" i="1"/>
  <c r="D26" i="1"/>
  <c r="J53" i="1"/>
  <c r="X53" i="1"/>
  <c r="Y53" i="1"/>
  <c r="S53" i="1"/>
</calcChain>
</file>

<file path=xl/sharedStrings.xml><?xml version="1.0" encoding="utf-8"?>
<sst xmlns="http://schemas.openxmlformats.org/spreadsheetml/2006/main" count="78" uniqueCount="71">
  <si>
    <t>State</t>
  </si>
  <si>
    <t>Indian-disc</t>
  </si>
  <si>
    <t>Indian-enrolled</t>
  </si>
  <si>
    <t>Asian-disc</t>
  </si>
  <si>
    <t>Asian-enrolled</t>
  </si>
  <si>
    <t>Black-disc</t>
  </si>
  <si>
    <t>Black-enrolled</t>
  </si>
  <si>
    <t>Hispanic-disc</t>
  </si>
  <si>
    <t>Hispanic-enrolled</t>
  </si>
  <si>
    <t>Hawaiian-disc</t>
  </si>
  <si>
    <t>Pacific-enrolled</t>
  </si>
  <si>
    <t>Multi-disc</t>
  </si>
  <si>
    <t>Multi-enrolled</t>
  </si>
  <si>
    <t>White-disc</t>
  </si>
  <si>
    <t>White-enrolled</t>
  </si>
  <si>
    <t>Total-disc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</si>
  <si>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</si>
  <si>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</si>
  <si>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</si>
  <si>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</si>
  <si>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</si>
  <si>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</si>
  <si>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</si>
  <si>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</si>
  <si>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</si>
  <si>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</si>
  <si>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</si>
  <si>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</si>
  <si>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</si>
  <si>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</si>
  <si>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</si>
  <si>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</si>
  <si>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</si>
  <si>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</si>
  <si>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</si>
  <si>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</si>
  <si>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</si>
  <si>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</si>
  <si>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</si>
  <si>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</si>
  <si>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</si>
  <si>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</si>
  <si>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</si>
  <si>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</si>
  <si>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</si>
  <si>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</si>
  <si>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</si>
  <si>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</si>
  <si>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</si>
  <si>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</si>
  <si>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</si>
  <si>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</si>
  <si>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</si>
  <si>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</si>
  <si>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</si>
  <si>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</si>
  <si>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</si>
  <si>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</si>
  <si>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</si>
  <si>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</si>
  <si>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</si>
  <si>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</si>
  <si>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</si>
  <si>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</si>
  <si>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</si>
  <si>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</si>
  <si>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</si>
  <si>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Pencentage of Dis.</t>
  </si>
  <si>
    <t>Total Enrolled</t>
  </si>
  <si>
    <t>Total</t>
  </si>
  <si>
    <t>Difference between blacks and whites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</si>
</sst>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0" fontId="0" fillId="2" borderId="0" xfId="0" applyFill="1"/>
    <xf numFmtId="10" fontId="0" fillId="2" borderId="0" xfId="0" applyNumberFormat="1" applyFill="1"/>
    <xf numFmtId="3" fontId="0" fillId="2" borderId="0" xfId="0" applyNumberFormat="1" applyFill="1"/>
    <xf numFmtId="3" fontId="0" fillId="0" borderId="0" xfId="0" applyNumberFormat="1"/>
    <xf numFmtId="10" fontId="0" fillId="0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0" sqref="I10"/>
    </sheetView>
  </sheetViews>
  <sheetFormatPr defaultRowHeight="15" x14ac:dyDescent="0.25"/>
  <cols>
    <col min="1" max="1" width="21.85546875" bestFit="1" customWidth="1"/>
    <col min="2" max="2" width="10.7109375" style="5" hidden="1" customWidth="1"/>
    <col min="3" max="3" width="15" hidden="1" customWidth="1"/>
    <col min="4" max="4" width="17.7109375" style="1" hidden="1" customWidth="1"/>
    <col min="5" max="5" width="0" hidden="1" customWidth="1"/>
    <col min="6" max="6" width="14.28515625" hidden="1" customWidth="1"/>
    <col min="7" max="7" width="17.7109375" style="1" hidden="1" customWidth="1"/>
    <col min="8" max="8" width="9.7109375" bestFit="1" customWidth="1"/>
    <col min="9" max="9" width="14" bestFit="1" customWidth="1"/>
    <col min="10" max="10" width="17.7109375" style="1" customWidth="1"/>
    <col min="11" max="11" width="9.140625" hidden="1" customWidth="1"/>
    <col min="12" max="12" width="16.85546875" hidden="1" customWidth="1"/>
    <col min="13" max="13" width="17.7109375" hidden="1" customWidth="1"/>
    <col min="14" max="14" width="13.42578125" hidden="1" customWidth="1"/>
    <col min="15" max="15" width="15.140625" hidden="1" customWidth="1"/>
    <col min="16" max="16" width="17.7109375" hidden="1" customWidth="1"/>
    <col min="17" max="17" width="9.140625" hidden="1" customWidth="1"/>
    <col min="18" max="18" width="14.140625" hidden="1" customWidth="1"/>
    <col min="19" max="19" width="17.7109375" hidden="1" customWidth="1"/>
    <col min="20" max="20" width="10.5703125" bestFit="1" customWidth="1"/>
    <col min="21" max="21" width="14.85546875" bestFit="1" customWidth="1"/>
    <col min="22" max="22" width="17.7109375" style="6" bestFit="1" customWidth="1"/>
    <col min="23" max="23" width="9.5703125" customWidth="1"/>
    <col min="24" max="24" width="15.7109375" style="5" customWidth="1"/>
    <col min="25" max="25" width="17.7109375" style="6" customWidth="1"/>
    <col min="26" max="26" width="35.7109375" bestFit="1" customWidth="1"/>
  </cols>
  <sheetData>
    <row r="1" spans="1:26" s="2" customFormat="1" x14ac:dyDescent="0.25">
      <c r="A1" s="2" t="s">
        <v>0</v>
      </c>
      <c r="B1" s="4" t="s">
        <v>1</v>
      </c>
      <c r="C1" s="2" t="s">
        <v>2</v>
      </c>
      <c r="D1" s="3" t="s">
        <v>67</v>
      </c>
      <c r="E1" s="2" t="s">
        <v>3</v>
      </c>
      <c r="F1" s="2" t="s">
        <v>4</v>
      </c>
      <c r="G1" s="3" t="s">
        <v>67</v>
      </c>
      <c r="H1" s="2" t="s">
        <v>5</v>
      </c>
      <c r="I1" s="2" t="s">
        <v>6</v>
      </c>
      <c r="J1" s="3" t="s">
        <v>67</v>
      </c>
      <c r="K1" s="2" t="s">
        <v>7</v>
      </c>
      <c r="L1" s="2" t="s">
        <v>8</v>
      </c>
      <c r="M1" s="3" t="s">
        <v>67</v>
      </c>
      <c r="N1" s="2" t="s">
        <v>9</v>
      </c>
      <c r="O1" s="2" t="s">
        <v>10</v>
      </c>
      <c r="P1" s="3" t="s">
        <v>67</v>
      </c>
      <c r="Q1" s="2" t="s">
        <v>11</v>
      </c>
      <c r="R1" s="2" t="s">
        <v>12</v>
      </c>
      <c r="S1" s="3" t="s">
        <v>67</v>
      </c>
      <c r="T1" s="2" t="s">
        <v>13</v>
      </c>
      <c r="U1" s="2" t="s">
        <v>14</v>
      </c>
      <c r="V1" s="3" t="s">
        <v>67</v>
      </c>
      <c r="W1" s="2" t="s">
        <v>15</v>
      </c>
      <c r="X1" s="4" t="s">
        <v>68</v>
      </c>
      <c r="Y1" s="3" t="s">
        <v>67</v>
      </c>
      <c r="Z1" s="2" t="s">
        <v>70</v>
      </c>
    </row>
    <row r="2" spans="1:26" x14ac:dyDescent="0.25">
      <c r="A2" t="s">
        <v>24</v>
      </c>
      <c r="B2" s="5">
        <v>0</v>
      </c>
      <c r="C2">
        <v>84</v>
      </c>
      <c r="D2" s="3">
        <f t="shared" ref="D2:D33" si="0">B2/C2</f>
        <v>0</v>
      </c>
      <c r="E2">
        <v>1</v>
      </c>
      <c r="F2">
        <v>1072</v>
      </c>
      <c r="G2" s="3">
        <f t="shared" ref="G2:G33" si="1">E2/F2</f>
        <v>9.3283582089552237E-4</v>
      </c>
      <c r="H2">
        <v>3346</v>
      </c>
      <c r="I2">
        <v>56804</v>
      </c>
      <c r="J2" s="3">
        <f t="shared" ref="J2:J33" si="2">H2/I2</f>
        <v>5.8904302513907471E-2</v>
      </c>
      <c r="K2">
        <v>194</v>
      </c>
      <c r="L2">
        <v>10590</v>
      </c>
      <c r="M2" s="3">
        <f t="shared" ref="M2:M33" si="3">K2/L2</f>
        <v>1.8319169027384324E-2</v>
      </c>
      <c r="N2">
        <v>0</v>
      </c>
      <c r="O2">
        <v>71</v>
      </c>
      <c r="P2" s="3">
        <f t="shared" ref="P2:P33" si="4">N2/O2</f>
        <v>0</v>
      </c>
      <c r="Q2">
        <v>10</v>
      </c>
      <c r="R2">
        <v>1149</v>
      </c>
      <c r="S2" s="3">
        <f t="shared" ref="S2:S33" si="5">Q2/R2</f>
        <v>8.7032201914708437E-3</v>
      </c>
      <c r="T2">
        <v>16</v>
      </c>
      <c r="U2">
        <v>6370</v>
      </c>
      <c r="V2" s="3">
        <f t="shared" ref="V2:V33" si="6">T2/U2</f>
        <v>2.511773940345369E-3</v>
      </c>
      <c r="W2">
        <v>3567</v>
      </c>
      <c r="X2" s="5">
        <f t="shared" ref="X2:X33" si="7">U2+R2+O2+L2+I2+F2+C2</f>
        <v>76140</v>
      </c>
      <c r="Y2" s="3">
        <f t="shared" ref="Y2:Y33" si="8">W2/X2</f>
        <v>4.6847911741528761E-2</v>
      </c>
      <c r="Z2" s="7">
        <f t="shared" ref="Z2:Z33" si="9">J2/V2</f>
        <v>23.451275438349413</v>
      </c>
    </row>
    <row r="3" spans="1:26" x14ac:dyDescent="0.25">
      <c r="A3" t="s">
        <v>65</v>
      </c>
      <c r="B3" s="5">
        <v>821</v>
      </c>
      <c r="C3">
        <v>11040</v>
      </c>
      <c r="D3" s="3">
        <f t="shared" si="0"/>
        <v>7.4365942028985513E-2</v>
      </c>
      <c r="E3">
        <v>210</v>
      </c>
      <c r="F3">
        <v>31034</v>
      </c>
      <c r="G3" s="3">
        <f t="shared" si="1"/>
        <v>6.7667719275633174E-3</v>
      </c>
      <c r="H3">
        <v>17020</v>
      </c>
      <c r="I3">
        <v>85158</v>
      </c>
      <c r="J3" s="3">
        <f t="shared" si="2"/>
        <v>0.19986378261584348</v>
      </c>
      <c r="K3">
        <v>3296</v>
      </c>
      <c r="L3">
        <v>88132</v>
      </c>
      <c r="M3" s="3">
        <f t="shared" si="3"/>
        <v>3.7398447782871151E-2</v>
      </c>
      <c r="N3">
        <v>21</v>
      </c>
      <c r="O3">
        <v>683</v>
      </c>
      <c r="P3" s="3">
        <f t="shared" si="4"/>
        <v>3.074670571010249E-2</v>
      </c>
      <c r="Q3">
        <v>1211</v>
      </c>
      <c r="R3">
        <v>18871</v>
      </c>
      <c r="S3" s="3">
        <f t="shared" si="5"/>
        <v>6.4172539876000217E-2</v>
      </c>
      <c r="T3">
        <v>16129</v>
      </c>
      <c r="U3">
        <v>637518</v>
      </c>
      <c r="V3" s="3">
        <f t="shared" si="6"/>
        <v>2.5299677813018614E-2</v>
      </c>
      <c r="W3">
        <v>38708</v>
      </c>
      <c r="X3" s="5">
        <f t="shared" si="7"/>
        <v>872436</v>
      </c>
      <c r="Y3" s="3">
        <f t="shared" si="8"/>
        <v>4.4367724394683394E-2</v>
      </c>
      <c r="Z3" s="7">
        <f t="shared" si="9"/>
        <v>7.8998548555823236</v>
      </c>
    </row>
    <row r="4" spans="1:26" x14ac:dyDescent="0.25">
      <c r="A4" t="s">
        <v>39</v>
      </c>
      <c r="B4" s="5">
        <v>1578</v>
      </c>
      <c r="C4">
        <v>14814</v>
      </c>
      <c r="D4" s="3">
        <f t="shared" si="0"/>
        <v>0.1065208586472256</v>
      </c>
      <c r="E4">
        <v>343</v>
      </c>
      <c r="F4">
        <v>53201</v>
      </c>
      <c r="G4" s="3">
        <f t="shared" si="1"/>
        <v>6.4472472321948837E-3</v>
      </c>
      <c r="H4">
        <v>10658</v>
      </c>
      <c r="I4">
        <v>79328</v>
      </c>
      <c r="J4" s="3">
        <f t="shared" si="2"/>
        <v>0.13435356998789835</v>
      </c>
      <c r="K4">
        <v>2191</v>
      </c>
      <c r="L4">
        <v>64712</v>
      </c>
      <c r="M4" s="3">
        <f t="shared" si="3"/>
        <v>3.3857707998516506E-2</v>
      </c>
      <c r="N4">
        <v>16</v>
      </c>
      <c r="O4">
        <v>701</v>
      </c>
      <c r="P4" s="3">
        <f t="shared" si="4"/>
        <v>2.2824536376604851E-2</v>
      </c>
      <c r="Q4">
        <v>1384</v>
      </c>
      <c r="R4">
        <v>23805</v>
      </c>
      <c r="S4" s="3">
        <f t="shared" si="5"/>
        <v>5.8139046418819576E-2</v>
      </c>
      <c r="T4">
        <v>11452</v>
      </c>
      <c r="U4">
        <v>608843</v>
      </c>
      <c r="V4" s="3">
        <f t="shared" si="6"/>
        <v>1.8809446770349663E-2</v>
      </c>
      <c r="W4">
        <v>27622</v>
      </c>
      <c r="X4" s="5">
        <f t="shared" si="7"/>
        <v>845404</v>
      </c>
      <c r="Y4" s="3">
        <f t="shared" si="8"/>
        <v>3.2673136157387477E-2</v>
      </c>
      <c r="Z4" s="7">
        <f t="shared" si="9"/>
        <v>7.1428772801381415</v>
      </c>
    </row>
    <row r="5" spans="1:26" x14ac:dyDescent="0.25">
      <c r="A5" t="s">
        <v>32</v>
      </c>
      <c r="B5" s="5">
        <v>309</v>
      </c>
      <c r="C5">
        <v>5197</v>
      </c>
      <c r="D5" s="3">
        <f t="shared" si="0"/>
        <v>5.9457379257263805E-2</v>
      </c>
      <c r="E5">
        <v>63</v>
      </c>
      <c r="F5">
        <v>12525</v>
      </c>
      <c r="G5" s="3">
        <f t="shared" si="1"/>
        <v>5.0299401197604794E-3</v>
      </c>
      <c r="H5">
        <v>4670</v>
      </c>
      <c r="I5">
        <v>35338</v>
      </c>
      <c r="J5" s="3">
        <f t="shared" si="2"/>
        <v>0.13215235723583676</v>
      </c>
      <c r="K5">
        <v>2596</v>
      </c>
      <c r="L5">
        <v>86998</v>
      </c>
      <c r="M5" s="3">
        <f t="shared" si="3"/>
        <v>2.9839766431412215E-2</v>
      </c>
      <c r="N5">
        <v>17</v>
      </c>
      <c r="O5">
        <v>761</v>
      </c>
      <c r="P5" s="3">
        <f t="shared" si="4"/>
        <v>2.2339027595269383E-2</v>
      </c>
      <c r="Q5">
        <v>1161</v>
      </c>
      <c r="R5">
        <v>22234</v>
      </c>
      <c r="S5" s="3">
        <f t="shared" si="5"/>
        <v>5.2217324817846543E-2</v>
      </c>
      <c r="T5">
        <v>7271</v>
      </c>
      <c r="U5">
        <v>325990</v>
      </c>
      <c r="V5" s="3">
        <f t="shared" si="6"/>
        <v>2.2304365164575599E-2</v>
      </c>
      <c r="W5">
        <v>16087</v>
      </c>
      <c r="X5" s="5">
        <f t="shared" si="7"/>
        <v>489043</v>
      </c>
      <c r="Y5" s="3">
        <f t="shared" si="8"/>
        <v>3.2894857916379541E-2</v>
      </c>
      <c r="Z5" s="7">
        <f t="shared" si="9"/>
        <v>5.9249548803892766</v>
      </c>
    </row>
    <row r="6" spans="1:26" x14ac:dyDescent="0.25">
      <c r="A6" t="s">
        <v>31</v>
      </c>
      <c r="B6" s="5">
        <v>142</v>
      </c>
      <c r="C6">
        <v>2122</v>
      </c>
      <c r="D6" s="3">
        <f t="shared" si="0"/>
        <v>6.6918001885014136E-2</v>
      </c>
      <c r="E6">
        <v>59</v>
      </c>
      <c r="F6">
        <v>10704</v>
      </c>
      <c r="G6" s="3">
        <f t="shared" si="1"/>
        <v>5.5119581464872945E-3</v>
      </c>
      <c r="H6">
        <v>4211</v>
      </c>
      <c r="I6">
        <v>25824</v>
      </c>
      <c r="J6" s="3">
        <f t="shared" si="2"/>
        <v>0.16306536555142503</v>
      </c>
      <c r="K6">
        <v>2009</v>
      </c>
      <c r="L6">
        <v>46731</v>
      </c>
      <c r="M6" s="3">
        <f t="shared" si="3"/>
        <v>4.299073420213563E-2</v>
      </c>
      <c r="N6">
        <v>42</v>
      </c>
      <c r="O6">
        <v>848</v>
      </c>
      <c r="P6" s="3">
        <f t="shared" si="4"/>
        <v>4.9528301886792456E-2</v>
      </c>
      <c r="Q6">
        <v>1001</v>
      </c>
      <c r="R6">
        <v>14645</v>
      </c>
      <c r="S6" s="3">
        <f t="shared" si="5"/>
        <v>6.8350973028337314E-2</v>
      </c>
      <c r="T6">
        <v>11177</v>
      </c>
      <c r="U6">
        <v>398951</v>
      </c>
      <c r="V6" s="3">
        <f t="shared" si="6"/>
        <v>2.8015971886271748E-2</v>
      </c>
      <c r="W6">
        <v>18641</v>
      </c>
      <c r="X6" s="5">
        <f t="shared" si="7"/>
        <v>499825</v>
      </c>
      <c r="Y6" s="3">
        <f t="shared" si="8"/>
        <v>3.7295053268644025E-2</v>
      </c>
      <c r="Z6" s="7">
        <f t="shared" si="9"/>
        <v>5.8204429321022246</v>
      </c>
    </row>
    <row r="7" spans="1:26" x14ac:dyDescent="0.25">
      <c r="A7" t="s">
        <v>43</v>
      </c>
      <c r="B7" s="5">
        <v>348</v>
      </c>
      <c r="C7">
        <v>4327</v>
      </c>
      <c r="D7" s="3">
        <f t="shared" si="0"/>
        <v>8.0425236884677606E-2</v>
      </c>
      <c r="E7">
        <v>63</v>
      </c>
      <c r="F7">
        <v>6630</v>
      </c>
      <c r="G7" s="3">
        <f t="shared" si="1"/>
        <v>9.5022624434389132E-3</v>
      </c>
      <c r="H7">
        <v>2910</v>
      </c>
      <c r="I7">
        <v>20217</v>
      </c>
      <c r="J7" s="3">
        <f t="shared" si="2"/>
        <v>0.14393826977296334</v>
      </c>
      <c r="K7">
        <v>1686</v>
      </c>
      <c r="L7">
        <v>51068</v>
      </c>
      <c r="M7" s="3">
        <f t="shared" si="3"/>
        <v>3.3014803791023735E-2</v>
      </c>
      <c r="N7">
        <v>14</v>
      </c>
      <c r="O7">
        <v>354</v>
      </c>
      <c r="P7" s="3">
        <f t="shared" si="4"/>
        <v>3.954802259887006E-2</v>
      </c>
      <c r="Q7">
        <v>672</v>
      </c>
      <c r="R7">
        <v>9742</v>
      </c>
      <c r="S7" s="3">
        <f t="shared" si="5"/>
        <v>6.8979675631287207E-2</v>
      </c>
      <c r="T7">
        <v>5330</v>
      </c>
      <c r="U7">
        <v>211167</v>
      </c>
      <c r="V7" s="3">
        <f t="shared" si="6"/>
        <v>2.5240686281473905E-2</v>
      </c>
      <c r="W7">
        <v>11023</v>
      </c>
      <c r="X7" s="5">
        <f t="shared" si="7"/>
        <v>303505</v>
      </c>
      <c r="Y7" s="3">
        <f t="shared" si="8"/>
        <v>3.6319006276667599E-2</v>
      </c>
      <c r="Z7" s="7">
        <f t="shared" si="9"/>
        <v>5.7026290080951876</v>
      </c>
    </row>
    <row r="8" spans="1:26" x14ac:dyDescent="0.25">
      <c r="A8" t="s">
        <v>29</v>
      </c>
      <c r="B8" s="5">
        <v>249</v>
      </c>
      <c r="C8">
        <v>6017</v>
      </c>
      <c r="D8" s="3">
        <f t="shared" si="0"/>
        <v>4.1382748878178492E-2</v>
      </c>
      <c r="E8">
        <v>386</v>
      </c>
      <c r="F8">
        <v>89903</v>
      </c>
      <c r="G8" s="3">
        <f t="shared" si="1"/>
        <v>4.2935163453944811E-3</v>
      </c>
      <c r="H8">
        <v>48903</v>
      </c>
      <c r="I8">
        <v>365764</v>
      </c>
      <c r="J8" s="3">
        <f t="shared" si="2"/>
        <v>0.13370096564998196</v>
      </c>
      <c r="K8">
        <v>16080</v>
      </c>
      <c r="L8">
        <v>500426</v>
      </c>
      <c r="M8" s="3">
        <f t="shared" si="3"/>
        <v>3.2132623005199569E-2</v>
      </c>
      <c r="N8">
        <v>38</v>
      </c>
      <c r="O8">
        <v>2041</v>
      </c>
      <c r="P8" s="3">
        <f t="shared" si="4"/>
        <v>1.8618324350808426E-2</v>
      </c>
      <c r="Q8">
        <v>3777</v>
      </c>
      <c r="R8">
        <v>61847</v>
      </c>
      <c r="S8" s="3">
        <f t="shared" si="5"/>
        <v>6.1070059986741476E-2</v>
      </c>
      <c r="T8">
        <v>29104</v>
      </c>
      <c r="U8">
        <v>1046882</v>
      </c>
      <c r="V8" s="3">
        <f t="shared" si="6"/>
        <v>2.7800649929982556E-2</v>
      </c>
      <c r="W8">
        <v>98537</v>
      </c>
      <c r="X8" s="5">
        <f t="shared" si="7"/>
        <v>2072880</v>
      </c>
      <c r="Y8" s="3">
        <f t="shared" si="8"/>
        <v>4.7536278028636483E-2</v>
      </c>
      <c r="Z8" s="7">
        <f t="shared" si="9"/>
        <v>4.8092748186360783</v>
      </c>
    </row>
    <row r="9" spans="1:26" x14ac:dyDescent="0.25">
      <c r="A9" t="s">
        <v>44</v>
      </c>
      <c r="B9" s="5">
        <v>280</v>
      </c>
      <c r="C9">
        <v>4979</v>
      </c>
      <c r="D9" s="3">
        <f t="shared" si="0"/>
        <v>5.6236192006426995E-2</v>
      </c>
      <c r="E9">
        <v>220</v>
      </c>
      <c r="F9">
        <v>25250</v>
      </c>
      <c r="G9" s="3">
        <f t="shared" si="1"/>
        <v>8.7128712871287137E-3</v>
      </c>
      <c r="H9">
        <v>6424</v>
      </c>
      <c r="I9">
        <v>43364</v>
      </c>
      <c r="J9" s="3">
        <f t="shared" si="2"/>
        <v>0.14814131537681025</v>
      </c>
      <c r="K9">
        <v>6555</v>
      </c>
      <c r="L9">
        <v>178167</v>
      </c>
      <c r="M9" s="3">
        <f t="shared" si="3"/>
        <v>3.6791324992843794E-2</v>
      </c>
      <c r="N9">
        <v>107</v>
      </c>
      <c r="O9">
        <v>5746</v>
      </c>
      <c r="P9" s="3">
        <f t="shared" si="4"/>
        <v>1.8621649843369302E-2</v>
      </c>
      <c r="Q9">
        <v>966</v>
      </c>
      <c r="R9">
        <v>24271</v>
      </c>
      <c r="S9" s="3">
        <f t="shared" si="5"/>
        <v>3.9800585060360098E-2</v>
      </c>
      <c r="T9">
        <v>5225</v>
      </c>
      <c r="U9">
        <v>163930</v>
      </c>
      <c r="V9" s="3">
        <f t="shared" si="6"/>
        <v>3.1873360580735678E-2</v>
      </c>
      <c r="W9">
        <v>19777</v>
      </c>
      <c r="X9" s="5">
        <f t="shared" si="7"/>
        <v>445707</v>
      </c>
      <c r="Y9" s="3">
        <f t="shared" si="8"/>
        <v>4.4372199673776716E-2</v>
      </c>
      <c r="Z9" s="7">
        <f t="shared" si="9"/>
        <v>4.6478097281761732</v>
      </c>
    </row>
    <row r="10" spans="1:26" x14ac:dyDescent="0.25">
      <c r="A10" t="s">
        <v>50</v>
      </c>
      <c r="B10" s="5">
        <v>215</v>
      </c>
      <c r="C10">
        <v>9086</v>
      </c>
      <c r="D10" s="3">
        <f t="shared" si="0"/>
        <v>2.3662777900066035E-2</v>
      </c>
      <c r="E10">
        <v>0</v>
      </c>
      <c r="F10">
        <v>1280</v>
      </c>
      <c r="G10" s="3">
        <f t="shared" si="1"/>
        <v>0</v>
      </c>
      <c r="H10">
        <v>53</v>
      </c>
      <c r="I10">
        <v>2895</v>
      </c>
      <c r="J10" s="3">
        <f t="shared" si="2"/>
        <v>1.8307426597582038E-2</v>
      </c>
      <c r="K10">
        <v>33</v>
      </c>
      <c r="L10">
        <v>3363</v>
      </c>
      <c r="M10" s="3">
        <f t="shared" si="3"/>
        <v>9.8126672613737739E-3</v>
      </c>
      <c r="N10">
        <v>0</v>
      </c>
      <c r="O10">
        <v>237</v>
      </c>
      <c r="P10" s="3">
        <f t="shared" si="4"/>
        <v>0</v>
      </c>
      <c r="Q10">
        <v>4</v>
      </c>
      <c r="R10">
        <v>1213</v>
      </c>
      <c r="S10" s="3">
        <f t="shared" si="5"/>
        <v>3.2976092333058533E-3</v>
      </c>
      <c r="T10">
        <v>346</v>
      </c>
      <c r="U10">
        <v>83037</v>
      </c>
      <c r="V10" s="3">
        <f t="shared" si="6"/>
        <v>4.1668172019702059E-3</v>
      </c>
      <c r="W10">
        <v>651</v>
      </c>
      <c r="X10" s="5">
        <f t="shared" si="7"/>
        <v>101111</v>
      </c>
      <c r="Y10" s="3">
        <f t="shared" si="8"/>
        <v>6.4384686137017736E-3</v>
      </c>
      <c r="Z10" s="7">
        <f t="shared" si="9"/>
        <v>4.3936236485069937</v>
      </c>
    </row>
    <row r="11" spans="1:26" x14ac:dyDescent="0.25">
      <c r="A11" t="s">
        <v>22</v>
      </c>
      <c r="B11" s="5">
        <v>122</v>
      </c>
      <c r="C11">
        <v>1694</v>
      </c>
      <c r="D11" s="3">
        <f t="shared" si="0"/>
        <v>7.2018890200708383E-2</v>
      </c>
      <c r="E11">
        <v>171</v>
      </c>
      <c r="F11">
        <v>25199</v>
      </c>
      <c r="G11" s="3">
        <f t="shared" si="1"/>
        <v>6.7859835707766184E-3</v>
      </c>
      <c r="H11">
        <v>8583</v>
      </c>
      <c r="I11">
        <v>71386</v>
      </c>
      <c r="J11" s="3">
        <f t="shared" si="2"/>
        <v>0.12023365926091951</v>
      </c>
      <c r="K11">
        <v>10891</v>
      </c>
      <c r="L11">
        <v>112461</v>
      </c>
      <c r="M11" s="3">
        <f t="shared" si="3"/>
        <v>9.6842460942015457E-2</v>
      </c>
      <c r="N11">
        <v>24</v>
      </c>
      <c r="O11">
        <v>465</v>
      </c>
      <c r="P11" s="3">
        <f t="shared" si="4"/>
        <v>5.1612903225806452E-2</v>
      </c>
      <c r="Q11">
        <v>662</v>
      </c>
      <c r="R11">
        <v>11605</v>
      </c>
      <c r="S11" s="3">
        <f t="shared" si="5"/>
        <v>5.7044377423524341E-2</v>
      </c>
      <c r="T11">
        <v>9336</v>
      </c>
      <c r="U11">
        <v>328144</v>
      </c>
      <c r="V11" s="3">
        <f t="shared" si="6"/>
        <v>2.845092398459213E-2</v>
      </c>
      <c r="W11">
        <v>29789</v>
      </c>
      <c r="X11" s="5">
        <f t="shared" si="7"/>
        <v>550954</v>
      </c>
      <c r="Y11" s="3">
        <f t="shared" si="8"/>
        <v>5.4068034717961934E-2</v>
      </c>
      <c r="Z11" s="7">
        <f t="shared" si="9"/>
        <v>4.226001915650726</v>
      </c>
    </row>
    <row r="12" spans="1:26" x14ac:dyDescent="0.25">
      <c r="A12" t="s">
        <v>20</v>
      </c>
      <c r="B12" s="5">
        <v>1315</v>
      </c>
      <c r="C12">
        <v>40641</v>
      </c>
      <c r="D12" s="3">
        <f t="shared" si="0"/>
        <v>3.2356487291159176E-2</v>
      </c>
      <c r="E12">
        <v>2026</v>
      </c>
      <c r="F12">
        <v>691712</v>
      </c>
      <c r="G12" s="3">
        <f t="shared" si="1"/>
        <v>2.9289646558105105E-3</v>
      </c>
      <c r="H12">
        <v>23806</v>
      </c>
      <c r="I12">
        <v>394562</v>
      </c>
      <c r="J12" s="3">
        <f t="shared" si="2"/>
        <v>6.0335257830201591E-2</v>
      </c>
      <c r="K12">
        <v>45737</v>
      </c>
      <c r="L12">
        <v>3281066</v>
      </c>
      <c r="M12" s="3">
        <f t="shared" si="3"/>
        <v>1.3939676922073497E-2</v>
      </c>
      <c r="N12">
        <v>429</v>
      </c>
      <c r="O12">
        <v>33975</v>
      </c>
      <c r="P12" s="3">
        <f t="shared" si="4"/>
        <v>1.2626931567328919E-2</v>
      </c>
      <c r="Q12">
        <v>2672</v>
      </c>
      <c r="R12">
        <v>193838</v>
      </c>
      <c r="S12" s="3">
        <f t="shared" si="5"/>
        <v>1.3784706817032781E-2</v>
      </c>
      <c r="T12">
        <v>22917</v>
      </c>
      <c r="U12">
        <v>1589297</v>
      </c>
      <c r="V12" s="3">
        <f t="shared" si="6"/>
        <v>1.4419582998017362E-2</v>
      </c>
      <c r="W12">
        <v>98902</v>
      </c>
      <c r="X12" s="5">
        <f t="shared" si="7"/>
        <v>6225091</v>
      </c>
      <c r="Y12" s="3">
        <f t="shared" si="8"/>
        <v>1.5887639232904385E-2</v>
      </c>
      <c r="Z12" s="7">
        <f t="shared" si="9"/>
        <v>4.1842581604819964</v>
      </c>
    </row>
    <row r="13" spans="1:26" x14ac:dyDescent="0.25">
      <c r="A13" t="s">
        <v>21</v>
      </c>
      <c r="B13" s="5">
        <v>284</v>
      </c>
      <c r="C13">
        <v>6716</v>
      </c>
      <c r="D13" s="3">
        <f t="shared" si="0"/>
        <v>4.2287075640262059E-2</v>
      </c>
      <c r="E13">
        <v>172</v>
      </c>
      <c r="F13">
        <v>27266</v>
      </c>
      <c r="G13" s="3">
        <f t="shared" si="1"/>
        <v>6.3082226949314167E-3</v>
      </c>
      <c r="H13">
        <v>2763</v>
      </c>
      <c r="I13">
        <v>40496</v>
      </c>
      <c r="J13" s="3">
        <f t="shared" si="2"/>
        <v>6.8228960885025683E-2</v>
      </c>
      <c r="K13">
        <v>8284</v>
      </c>
      <c r="L13">
        <v>278619</v>
      </c>
      <c r="M13" s="3">
        <f t="shared" si="3"/>
        <v>2.9732358525441552E-2</v>
      </c>
      <c r="N13">
        <v>33</v>
      </c>
      <c r="O13">
        <v>1860</v>
      </c>
      <c r="P13" s="3">
        <f t="shared" si="4"/>
        <v>1.7741935483870968E-2</v>
      </c>
      <c r="Q13">
        <v>737</v>
      </c>
      <c r="R13">
        <v>28238</v>
      </c>
      <c r="S13" s="3">
        <f t="shared" si="5"/>
        <v>2.6099582123379844E-2</v>
      </c>
      <c r="T13">
        <v>8907</v>
      </c>
      <c r="U13">
        <v>480366</v>
      </c>
      <c r="V13" s="3">
        <f t="shared" si="6"/>
        <v>1.8542111639874594E-2</v>
      </c>
      <c r="W13">
        <v>21180</v>
      </c>
      <c r="X13" s="5">
        <f t="shared" si="7"/>
        <v>863561</v>
      </c>
      <c r="Y13" s="3">
        <f t="shared" si="8"/>
        <v>2.4526350773135887E-2</v>
      </c>
      <c r="Z13" s="7">
        <f t="shared" si="9"/>
        <v>3.6796758756591723</v>
      </c>
    </row>
    <row r="14" spans="1:26" x14ac:dyDescent="0.25">
      <c r="A14" t="s">
        <v>52</v>
      </c>
      <c r="B14" s="5">
        <v>1437</v>
      </c>
      <c r="C14">
        <v>105995</v>
      </c>
      <c r="D14" s="3">
        <f t="shared" si="0"/>
        <v>1.3557243266191801E-2</v>
      </c>
      <c r="E14">
        <v>26</v>
      </c>
      <c r="F14">
        <v>12439</v>
      </c>
      <c r="G14" s="3">
        <f t="shared" si="1"/>
        <v>2.0902001768630918E-3</v>
      </c>
      <c r="H14">
        <v>2725</v>
      </c>
      <c r="I14">
        <v>63381</v>
      </c>
      <c r="J14" s="3">
        <f t="shared" si="2"/>
        <v>4.2993957179596407E-2</v>
      </c>
      <c r="K14">
        <v>0</v>
      </c>
      <c r="L14">
        <v>95014</v>
      </c>
      <c r="M14" s="3">
        <f t="shared" si="3"/>
        <v>0</v>
      </c>
      <c r="N14">
        <v>10</v>
      </c>
      <c r="O14">
        <v>1778</v>
      </c>
      <c r="P14" s="3">
        <f t="shared" si="4"/>
        <v>5.6242969628796397E-3</v>
      </c>
      <c r="Q14">
        <v>0</v>
      </c>
      <c r="R14">
        <v>40553</v>
      </c>
      <c r="S14" s="3">
        <f t="shared" si="5"/>
        <v>0</v>
      </c>
      <c r="T14">
        <v>4286</v>
      </c>
      <c r="U14">
        <v>354323</v>
      </c>
      <c r="V14" s="3">
        <f t="shared" si="6"/>
        <v>1.2096307606336591E-2</v>
      </c>
      <c r="W14">
        <v>8484</v>
      </c>
      <c r="X14" s="5">
        <f t="shared" si="7"/>
        <v>673483</v>
      </c>
      <c r="Y14" s="3">
        <f t="shared" si="8"/>
        <v>1.2597199929322641E-2</v>
      </c>
      <c r="Z14" s="7">
        <f t="shared" si="9"/>
        <v>3.5543042206593882</v>
      </c>
    </row>
    <row r="15" spans="1:26" x14ac:dyDescent="0.25">
      <c r="A15" t="s">
        <v>47</v>
      </c>
      <c r="B15" s="5">
        <v>644</v>
      </c>
      <c r="C15">
        <v>33867</v>
      </c>
      <c r="D15" s="3">
        <f t="shared" si="0"/>
        <v>1.9015560870463872E-2</v>
      </c>
      <c r="E15">
        <v>25</v>
      </c>
      <c r="F15">
        <v>4047</v>
      </c>
      <c r="G15" s="3">
        <f t="shared" si="1"/>
        <v>6.1774153694094391E-3</v>
      </c>
      <c r="H15">
        <v>218</v>
      </c>
      <c r="I15">
        <v>6626</v>
      </c>
      <c r="J15" s="3">
        <f t="shared" si="2"/>
        <v>3.2900694234832481E-2</v>
      </c>
      <c r="K15">
        <v>3035</v>
      </c>
      <c r="L15">
        <v>202620</v>
      </c>
      <c r="M15" s="3">
        <f t="shared" si="3"/>
        <v>1.497877800809397E-2</v>
      </c>
      <c r="N15">
        <v>0</v>
      </c>
      <c r="O15">
        <v>341</v>
      </c>
      <c r="P15" s="3">
        <f t="shared" si="4"/>
        <v>0</v>
      </c>
      <c r="Q15">
        <v>78</v>
      </c>
      <c r="R15">
        <v>4360</v>
      </c>
      <c r="S15" s="3">
        <f t="shared" si="5"/>
        <v>1.7889908256880735E-2</v>
      </c>
      <c r="T15">
        <v>837</v>
      </c>
      <c r="U15">
        <v>86359</v>
      </c>
      <c r="V15" s="3">
        <f t="shared" si="6"/>
        <v>9.6920992600655412E-3</v>
      </c>
      <c r="W15">
        <v>4837</v>
      </c>
      <c r="X15" s="5">
        <f t="shared" si="7"/>
        <v>338220</v>
      </c>
      <c r="Y15" s="3">
        <f t="shared" si="8"/>
        <v>1.4301342321565845E-2</v>
      </c>
      <c r="Z15" s="7">
        <f t="shared" si="9"/>
        <v>3.3945890721934266</v>
      </c>
    </row>
    <row r="16" spans="1:26" x14ac:dyDescent="0.25">
      <c r="A16" t="s">
        <v>54</v>
      </c>
      <c r="B16" s="5">
        <v>186</v>
      </c>
      <c r="C16">
        <v>2752</v>
      </c>
      <c r="D16" s="3">
        <f t="shared" si="0"/>
        <v>6.7587209302325577E-2</v>
      </c>
      <c r="E16">
        <v>329</v>
      </c>
      <c r="F16">
        <v>59431</v>
      </c>
      <c r="G16" s="3">
        <f t="shared" si="1"/>
        <v>5.5358314684255689E-3</v>
      </c>
      <c r="H16">
        <v>33198</v>
      </c>
      <c r="I16">
        <v>267224</v>
      </c>
      <c r="J16" s="3">
        <f t="shared" si="2"/>
        <v>0.12423285333652666</v>
      </c>
      <c r="K16">
        <v>14684</v>
      </c>
      <c r="L16">
        <v>159737</v>
      </c>
      <c r="M16" s="3">
        <f t="shared" si="3"/>
        <v>9.1926103532681852E-2</v>
      </c>
      <c r="N16">
        <v>23</v>
      </c>
      <c r="O16">
        <v>1193</v>
      </c>
      <c r="P16" s="3">
        <f t="shared" si="4"/>
        <v>1.9279128248113998E-2</v>
      </c>
      <c r="Q16">
        <v>2178</v>
      </c>
      <c r="R16">
        <v>40435</v>
      </c>
      <c r="S16" s="3">
        <f t="shared" si="5"/>
        <v>5.3864226536416468E-2</v>
      </c>
      <c r="T16">
        <v>45168</v>
      </c>
      <c r="U16">
        <v>1232905</v>
      </c>
      <c r="V16" s="3">
        <f t="shared" si="6"/>
        <v>3.6635426087168112E-2</v>
      </c>
      <c r="W16">
        <v>95766</v>
      </c>
      <c r="X16" s="5">
        <f t="shared" si="7"/>
        <v>1763677</v>
      </c>
      <c r="Y16" s="3">
        <f t="shared" si="8"/>
        <v>5.42990581608764E-2</v>
      </c>
      <c r="Z16" s="7">
        <f t="shared" si="9"/>
        <v>3.3910579623377259</v>
      </c>
    </row>
    <row r="17" spans="1:26" x14ac:dyDescent="0.25">
      <c r="A17" t="s">
        <v>49</v>
      </c>
      <c r="B17" s="5">
        <v>2478</v>
      </c>
      <c r="C17">
        <v>21219</v>
      </c>
      <c r="D17" s="3">
        <f t="shared" si="0"/>
        <v>0.11678212922380884</v>
      </c>
      <c r="E17">
        <v>190</v>
      </c>
      <c r="F17">
        <v>39929</v>
      </c>
      <c r="G17" s="3">
        <f t="shared" si="1"/>
        <v>4.7584462420796917E-3</v>
      </c>
      <c r="H17">
        <v>60640</v>
      </c>
      <c r="I17">
        <v>397779</v>
      </c>
      <c r="J17" s="3">
        <f t="shared" si="2"/>
        <v>0.15244645896339426</v>
      </c>
      <c r="K17">
        <v>9855</v>
      </c>
      <c r="L17">
        <v>215472</v>
      </c>
      <c r="M17" s="3">
        <f t="shared" si="3"/>
        <v>4.5736801069280464E-2</v>
      </c>
      <c r="N17">
        <v>38</v>
      </c>
      <c r="O17">
        <v>1382</v>
      </c>
      <c r="P17" s="3">
        <f t="shared" si="4"/>
        <v>2.7496382054992764E-2</v>
      </c>
      <c r="Q17">
        <v>4243</v>
      </c>
      <c r="R17">
        <v>55125</v>
      </c>
      <c r="S17" s="3">
        <f t="shared" si="5"/>
        <v>7.697052154195011E-2</v>
      </c>
      <c r="T17">
        <v>36360</v>
      </c>
      <c r="U17">
        <v>787559</v>
      </c>
      <c r="V17" s="3">
        <f t="shared" si="6"/>
        <v>4.6167969637830306E-2</v>
      </c>
      <c r="W17">
        <v>113804</v>
      </c>
      <c r="X17" s="5">
        <f t="shared" si="7"/>
        <v>1518465</v>
      </c>
      <c r="Y17" s="3">
        <f t="shared" si="8"/>
        <v>7.4946738976532215E-2</v>
      </c>
      <c r="Z17" s="7">
        <f t="shared" si="9"/>
        <v>3.3019961709227674</v>
      </c>
    </row>
    <row r="18" spans="1:26" x14ac:dyDescent="0.25">
      <c r="A18" t="s">
        <v>23</v>
      </c>
      <c r="B18" s="5">
        <v>10</v>
      </c>
      <c r="C18">
        <v>594</v>
      </c>
      <c r="D18" s="3">
        <f t="shared" si="0"/>
        <v>1.6835016835016835E-2</v>
      </c>
      <c r="E18">
        <v>7</v>
      </c>
      <c r="F18">
        <v>4509</v>
      </c>
      <c r="G18" s="3">
        <f t="shared" si="1"/>
        <v>1.5524506542470614E-3</v>
      </c>
      <c r="H18">
        <v>1782</v>
      </c>
      <c r="I18">
        <v>40457</v>
      </c>
      <c r="J18" s="3">
        <f t="shared" si="2"/>
        <v>4.404676570185629E-2</v>
      </c>
      <c r="K18">
        <v>261</v>
      </c>
      <c r="L18">
        <v>17911</v>
      </c>
      <c r="M18" s="3">
        <f t="shared" si="3"/>
        <v>1.4572050695103568E-2</v>
      </c>
      <c r="N18">
        <v>0</v>
      </c>
      <c r="O18">
        <v>112</v>
      </c>
      <c r="P18" s="3">
        <f t="shared" si="4"/>
        <v>0</v>
      </c>
      <c r="Q18">
        <v>57</v>
      </c>
      <c r="R18">
        <v>2767</v>
      </c>
      <c r="S18" s="3">
        <f t="shared" si="5"/>
        <v>2.059992771955186E-2</v>
      </c>
      <c r="T18">
        <v>853</v>
      </c>
      <c r="U18">
        <v>62676</v>
      </c>
      <c r="V18" s="3">
        <f t="shared" si="6"/>
        <v>1.3609675154764184E-2</v>
      </c>
      <c r="W18">
        <v>2970</v>
      </c>
      <c r="X18" s="5">
        <f t="shared" si="7"/>
        <v>129026</v>
      </c>
      <c r="Y18" s="3">
        <f t="shared" si="8"/>
        <v>2.3018616402895542E-2</v>
      </c>
      <c r="Z18" s="7">
        <f t="shared" si="9"/>
        <v>3.2364303483347534</v>
      </c>
    </row>
    <row r="19" spans="1:26" x14ac:dyDescent="0.25">
      <c r="A19" t="s">
        <v>37</v>
      </c>
      <c r="B19" s="5">
        <v>213</v>
      </c>
      <c r="C19">
        <v>2292</v>
      </c>
      <c r="D19" s="3">
        <f t="shared" si="0"/>
        <v>9.293193717277487E-2</v>
      </c>
      <c r="E19">
        <v>428</v>
      </c>
      <c r="F19">
        <v>56517</v>
      </c>
      <c r="G19" s="3">
        <f t="shared" si="1"/>
        <v>7.5729426544225631E-3</v>
      </c>
      <c r="H19">
        <v>8371</v>
      </c>
      <c r="I19">
        <v>81806</v>
      </c>
      <c r="J19" s="3">
        <f t="shared" si="2"/>
        <v>0.10232745764369362</v>
      </c>
      <c r="K19">
        <v>16376</v>
      </c>
      <c r="L19">
        <v>156976</v>
      </c>
      <c r="M19" s="3">
        <f t="shared" si="3"/>
        <v>0.10432167974722251</v>
      </c>
      <c r="N19">
        <v>26</v>
      </c>
      <c r="O19">
        <v>1020</v>
      </c>
      <c r="P19" s="3">
        <f t="shared" si="4"/>
        <v>2.5490196078431372E-2</v>
      </c>
      <c r="Q19">
        <v>1615</v>
      </c>
      <c r="R19">
        <v>26012</v>
      </c>
      <c r="S19" s="3">
        <f t="shared" si="5"/>
        <v>6.2086729201906811E-2</v>
      </c>
      <c r="T19">
        <v>19967</v>
      </c>
      <c r="U19">
        <v>630150</v>
      </c>
      <c r="V19" s="3">
        <f t="shared" si="6"/>
        <v>3.1686106482583513E-2</v>
      </c>
      <c r="W19">
        <v>46996</v>
      </c>
      <c r="X19" s="5">
        <f t="shared" si="7"/>
        <v>954773</v>
      </c>
      <c r="Y19" s="3">
        <f t="shared" si="8"/>
        <v>4.922217113387161E-2</v>
      </c>
      <c r="Z19" s="7">
        <f t="shared" si="9"/>
        <v>3.2294108996931703</v>
      </c>
    </row>
    <row r="20" spans="1:26" x14ac:dyDescent="0.25">
      <c r="A20" t="s">
        <v>59</v>
      </c>
      <c r="B20" s="5">
        <v>1118</v>
      </c>
      <c r="C20">
        <v>21802</v>
      </c>
      <c r="D20" s="3">
        <f t="shared" si="0"/>
        <v>5.1279699110173375E-2</v>
      </c>
      <c r="E20">
        <v>883</v>
      </c>
      <c r="F20">
        <v>183813</v>
      </c>
      <c r="G20" s="3">
        <f t="shared" si="1"/>
        <v>4.8037951613868445E-3</v>
      </c>
      <c r="H20">
        <v>80532</v>
      </c>
      <c r="I20">
        <v>646706</v>
      </c>
      <c r="J20" s="3">
        <f t="shared" si="2"/>
        <v>0.12452644632955315</v>
      </c>
      <c r="K20">
        <v>116358</v>
      </c>
      <c r="L20">
        <v>2606839</v>
      </c>
      <c r="M20" s="3">
        <f t="shared" si="3"/>
        <v>4.4635667948806967E-2</v>
      </c>
      <c r="N20">
        <v>215</v>
      </c>
      <c r="O20">
        <v>6646</v>
      </c>
      <c r="P20" s="3">
        <f t="shared" si="4"/>
        <v>3.2350285886247367E-2</v>
      </c>
      <c r="Q20">
        <v>4337</v>
      </c>
      <c r="R20">
        <v>89762</v>
      </c>
      <c r="S20" s="3">
        <f t="shared" si="5"/>
        <v>4.8316659610971237E-2</v>
      </c>
      <c r="T20">
        <v>58735</v>
      </c>
      <c r="U20">
        <v>1522091</v>
      </c>
      <c r="V20" s="3">
        <f t="shared" si="6"/>
        <v>3.8588362982239562E-2</v>
      </c>
      <c r="W20">
        <v>262178</v>
      </c>
      <c r="X20" s="5">
        <f t="shared" si="7"/>
        <v>5077659</v>
      </c>
      <c r="Y20" s="3">
        <f t="shared" si="8"/>
        <v>5.163363668178584E-2</v>
      </c>
      <c r="Z20" s="7">
        <f t="shared" si="9"/>
        <v>3.227046619906289</v>
      </c>
    </row>
    <row r="21" spans="1:26" x14ac:dyDescent="0.25">
      <c r="A21" t="s">
        <v>58</v>
      </c>
      <c r="B21" s="5">
        <v>107</v>
      </c>
      <c r="C21">
        <v>1890</v>
      </c>
      <c r="D21" s="3">
        <f t="shared" si="0"/>
        <v>5.6613756613756616E-2</v>
      </c>
      <c r="E21">
        <v>149</v>
      </c>
      <c r="F21">
        <v>17024</v>
      </c>
      <c r="G21" s="3">
        <f t="shared" si="1"/>
        <v>8.7523496240601503E-3</v>
      </c>
      <c r="H21">
        <v>32140</v>
      </c>
      <c r="I21">
        <v>228812</v>
      </c>
      <c r="J21" s="3">
        <f t="shared" si="2"/>
        <v>0.14046466094435606</v>
      </c>
      <c r="K21">
        <v>2413</v>
      </c>
      <c r="L21">
        <v>72204</v>
      </c>
      <c r="M21" s="3">
        <f t="shared" si="3"/>
        <v>3.3419201152290731E-2</v>
      </c>
      <c r="N21">
        <v>13</v>
      </c>
      <c r="O21">
        <v>992</v>
      </c>
      <c r="P21" s="3">
        <f t="shared" si="4"/>
        <v>1.310483870967742E-2</v>
      </c>
      <c r="Q21">
        <v>767</v>
      </c>
      <c r="R21">
        <v>14006</v>
      </c>
      <c r="S21" s="3">
        <f t="shared" si="5"/>
        <v>5.4762244752249035E-2</v>
      </c>
      <c r="T21">
        <v>28700</v>
      </c>
      <c r="U21">
        <v>658568</v>
      </c>
      <c r="V21" s="3">
        <f t="shared" si="6"/>
        <v>4.3579402582573097E-2</v>
      </c>
      <c r="W21">
        <v>64289</v>
      </c>
      <c r="X21" s="5">
        <f t="shared" si="7"/>
        <v>993496</v>
      </c>
      <c r="Y21" s="3">
        <f t="shared" si="8"/>
        <v>6.4709873014083596E-2</v>
      </c>
      <c r="Z21" s="7">
        <f t="shared" si="9"/>
        <v>3.2231892274844141</v>
      </c>
    </row>
    <row r="22" spans="1:26" x14ac:dyDescent="0.25">
      <c r="A22" t="s">
        <v>19</v>
      </c>
      <c r="B22" s="5">
        <v>136</v>
      </c>
      <c r="C22">
        <v>3316</v>
      </c>
      <c r="D22" s="3">
        <f t="shared" si="0"/>
        <v>4.1013268998793727E-2</v>
      </c>
      <c r="E22">
        <v>34</v>
      </c>
      <c r="F22">
        <v>7185</v>
      </c>
      <c r="G22" s="3">
        <f t="shared" si="1"/>
        <v>4.7320807237299931E-3</v>
      </c>
      <c r="H22">
        <v>9899</v>
      </c>
      <c r="I22">
        <v>102231</v>
      </c>
      <c r="J22" s="3">
        <f t="shared" si="2"/>
        <v>9.6829728751552852E-2</v>
      </c>
      <c r="K22">
        <v>1112</v>
      </c>
      <c r="L22">
        <v>51352</v>
      </c>
      <c r="M22" s="3">
        <f t="shared" si="3"/>
        <v>2.1654463312042373E-2</v>
      </c>
      <c r="N22">
        <v>35</v>
      </c>
      <c r="O22">
        <v>2661</v>
      </c>
      <c r="P22" s="3">
        <f t="shared" si="4"/>
        <v>1.3152950018789928E-2</v>
      </c>
      <c r="Q22">
        <v>519</v>
      </c>
      <c r="R22">
        <v>8954</v>
      </c>
      <c r="S22" s="3">
        <f t="shared" si="5"/>
        <v>5.7962921599285233E-2</v>
      </c>
      <c r="T22">
        <v>9373</v>
      </c>
      <c r="U22">
        <v>310458</v>
      </c>
      <c r="V22" s="3">
        <f t="shared" si="6"/>
        <v>3.0190879281577539E-2</v>
      </c>
      <c r="W22">
        <v>21108</v>
      </c>
      <c r="X22" s="5">
        <f t="shared" si="7"/>
        <v>486157</v>
      </c>
      <c r="Y22" s="3">
        <f t="shared" si="8"/>
        <v>4.3418072762502646E-2</v>
      </c>
      <c r="Z22" s="7">
        <f t="shared" si="9"/>
        <v>3.207251032620249</v>
      </c>
    </row>
    <row r="23" spans="1:26" x14ac:dyDescent="0.25">
      <c r="A23" t="s">
        <v>33</v>
      </c>
      <c r="B23" s="5">
        <v>48</v>
      </c>
      <c r="C23">
        <v>905</v>
      </c>
      <c r="D23" s="3">
        <f t="shared" si="0"/>
        <v>5.3038674033149172E-2</v>
      </c>
      <c r="E23">
        <v>30</v>
      </c>
      <c r="F23">
        <v>9670</v>
      </c>
      <c r="G23" s="3">
        <f t="shared" si="1"/>
        <v>3.1023784901758012E-3</v>
      </c>
      <c r="H23">
        <v>13075</v>
      </c>
      <c r="I23">
        <v>73391</v>
      </c>
      <c r="J23" s="3">
        <f t="shared" si="2"/>
        <v>0.17815535964900328</v>
      </c>
      <c r="K23">
        <v>1139</v>
      </c>
      <c r="L23">
        <v>32811</v>
      </c>
      <c r="M23" s="3">
        <f t="shared" si="3"/>
        <v>3.4713967876626742E-2</v>
      </c>
      <c r="N23">
        <v>9</v>
      </c>
      <c r="O23">
        <v>594</v>
      </c>
      <c r="P23" s="3">
        <f t="shared" si="4"/>
        <v>1.5151515151515152E-2</v>
      </c>
      <c r="Q23">
        <v>1311</v>
      </c>
      <c r="R23">
        <v>17350</v>
      </c>
      <c r="S23" s="3">
        <f t="shared" si="5"/>
        <v>7.5561959654178668E-2</v>
      </c>
      <c r="T23">
        <v>30611</v>
      </c>
      <c r="U23">
        <v>550446</v>
      </c>
      <c r="V23" s="3">
        <f t="shared" si="6"/>
        <v>5.5611267953623061E-2</v>
      </c>
      <c r="W23">
        <v>46223</v>
      </c>
      <c r="X23" s="5">
        <f t="shared" si="7"/>
        <v>685167</v>
      </c>
      <c r="Y23" s="3">
        <f t="shared" si="8"/>
        <v>6.746238508276084E-2</v>
      </c>
      <c r="Z23" s="7">
        <f t="shared" si="9"/>
        <v>3.2035838455899923</v>
      </c>
    </row>
    <row r="24" spans="1:26" x14ac:dyDescent="0.25">
      <c r="A24" t="s">
        <v>51</v>
      </c>
      <c r="B24" s="5">
        <v>60</v>
      </c>
      <c r="C24">
        <v>2321</v>
      </c>
      <c r="D24" s="3">
        <f t="shared" si="0"/>
        <v>2.5850926324859975E-2</v>
      </c>
      <c r="E24">
        <v>74</v>
      </c>
      <c r="F24">
        <v>31951</v>
      </c>
      <c r="G24" s="3">
        <f t="shared" si="1"/>
        <v>2.3160464461206222E-3</v>
      </c>
      <c r="H24">
        <v>14043</v>
      </c>
      <c r="I24">
        <v>279663</v>
      </c>
      <c r="J24" s="3">
        <f t="shared" si="2"/>
        <v>5.0214007573400846E-2</v>
      </c>
      <c r="K24">
        <v>1471</v>
      </c>
      <c r="L24">
        <v>72789</v>
      </c>
      <c r="M24" s="3">
        <f t="shared" si="3"/>
        <v>2.0209097528472709E-2</v>
      </c>
      <c r="N24">
        <v>12</v>
      </c>
      <c r="O24">
        <v>908</v>
      </c>
      <c r="P24" s="3">
        <f t="shared" si="4"/>
        <v>1.3215859030837005E-2</v>
      </c>
      <c r="Q24">
        <v>2009</v>
      </c>
      <c r="R24">
        <v>74953</v>
      </c>
      <c r="S24" s="3">
        <f t="shared" si="5"/>
        <v>2.6803463503795713E-2</v>
      </c>
      <c r="T24">
        <v>20189</v>
      </c>
      <c r="U24">
        <v>1267331</v>
      </c>
      <c r="V24" s="3">
        <f t="shared" si="6"/>
        <v>1.5930329172094741E-2</v>
      </c>
      <c r="W24">
        <v>37858</v>
      </c>
      <c r="X24" s="5">
        <f t="shared" si="7"/>
        <v>1729916</v>
      </c>
      <c r="Y24" s="3">
        <f t="shared" si="8"/>
        <v>2.1884299584488495E-2</v>
      </c>
      <c r="Z24" s="7">
        <f t="shared" si="9"/>
        <v>3.1521010665216536</v>
      </c>
    </row>
    <row r="25" spans="1:26" x14ac:dyDescent="0.25">
      <c r="A25" t="s">
        <v>53</v>
      </c>
      <c r="B25" s="5">
        <v>662</v>
      </c>
      <c r="C25">
        <v>9917</v>
      </c>
      <c r="D25" s="3">
        <f t="shared" si="0"/>
        <v>6.6754058687102949E-2</v>
      </c>
      <c r="E25">
        <v>175</v>
      </c>
      <c r="F25">
        <v>22827</v>
      </c>
      <c r="G25" s="3">
        <f t="shared" si="1"/>
        <v>7.6663600122661756E-3</v>
      </c>
      <c r="H25">
        <v>1773</v>
      </c>
      <c r="I25">
        <v>14630</v>
      </c>
      <c r="J25" s="3">
        <f t="shared" si="2"/>
        <v>0.12118933697881067</v>
      </c>
      <c r="K25">
        <v>5618</v>
      </c>
      <c r="L25">
        <v>129076</v>
      </c>
      <c r="M25" s="3">
        <f t="shared" si="3"/>
        <v>4.3524745111407234E-2</v>
      </c>
      <c r="N25">
        <v>107</v>
      </c>
      <c r="O25">
        <v>3866</v>
      </c>
      <c r="P25" s="3">
        <f t="shared" si="4"/>
        <v>2.7677185721676149E-2</v>
      </c>
      <c r="Q25">
        <v>1450</v>
      </c>
      <c r="R25">
        <v>28511</v>
      </c>
      <c r="S25" s="3">
        <f t="shared" si="5"/>
        <v>5.0857563747325592E-2</v>
      </c>
      <c r="T25">
        <v>14572</v>
      </c>
      <c r="U25">
        <v>378737</v>
      </c>
      <c r="V25" s="3">
        <f t="shared" si="6"/>
        <v>3.8475247995310727E-2</v>
      </c>
      <c r="W25">
        <v>24357</v>
      </c>
      <c r="X25" s="5">
        <f t="shared" si="7"/>
        <v>587564</v>
      </c>
      <c r="Y25" s="3">
        <f t="shared" si="8"/>
        <v>4.1454207541646526E-2</v>
      </c>
      <c r="Z25" s="7">
        <f t="shared" si="9"/>
        <v>3.1498000219148929</v>
      </c>
    </row>
    <row r="26" spans="1:26" x14ac:dyDescent="0.25">
      <c r="A26" t="s">
        <v>16</v>
      </c>
      <c r="B26" s="5">
        <v>158</v>
      </c>
      <c r="C26">
        <v>6136</v>
      </c>
      <c r="D26" s="3">
        <f t="shared" si="0"/>
        <v>2.5749674054758802E-2</v>
      </c>
      <c r="E26">
        <v>65</v>
      </c>
      <c r="F26">
        <v>9920</v>
      </c>
      <c r="G26" s="3">
        <f t="shared" si="1"/>
        <v>6.5524193548387099E-3</v>
      </c>
      <c r="H26">
        <v>20999</v>
      </c>
      <c r="I26">
        <v>252397</v>
      </c>
      <c r="J26" s="3">
        <f t="shared" si="2"/>
        <v>8.3198294749937604E-2</v>
      </c>
      <c r="K26">
        <v>565</v>
      </c>
      <c r="L26">
        <v>37685</v>
      </c>
      <c r="M26" s="3">
        <f t="shared" si="3"/>
        <v>1.4992702666843572E-2</v>
      </c>
      <c r="N26">
        <v>6</v>
      </c>
      <c r="O26">
        <v>471</v>
      </c>
      <c r="P26" s="3">
        <f t="shared" si="4"/>
        <v>1.2738853503184714E-2</v>
      </c>
      <c r="Q26">
        <v>254</v>
      </c>
      <c r="R26">
        <v>8849</v>
      </c>
      <c r="S26" s="3">
        <f t="shared" si="5"/>
        <v>2.8703808339925415E-2</v>
      </c>
      <c r="T26">
        <v>11783</v>
      </c>
      <c r="U26">
        <v>429179</v>
      </c>
      <c r="V26" s="3">
        <f t="shared" si="6"/>
        <v>2.745474498985272E-2</v>
      </c>
      <c r="W26">
        <v>33830</v>
      </c>
      <c r="X26" s="5">
        <f t="shared" si="7"/>
        <v>744637</v>
      </c>
      <c r="Y26" s="3">
        <f t="shared" si="8"/>
        <v>4.5431532411094266E-2</v>
      </c>
      <c r="Z26" s="7">
        <f t="shared" si="9"/>
        <v>3.0303794400817679</v>
      </c>
    </row>
    <row r="27" spans="1:26" x14ac:dyDescent="0.25">
      <c r="A27" t="s">
        <v>30</v>
      </c>
      <c r="B27" s="5">
        <v>200</v>
      </c>
      <c r="C27">
        <v>2834</v>
      </c>
      <c r="D27" s="3">
        <f t="shared" si="0"/>
        <v>7.0571630204657732E-2</v>
      </c>
      <c r="E27">
        <v>92</v>
      </c>
      <c r="F27">
        <v>18713</v>
      </c>
      <c r="G27" s="3">
        <f t="shared" si="1"/>
        <v>4.9163683001122215E-3</v>
      </c>
      <c r="H27">
        <v>16961</v>
      </c>
      <c r="I27">
        <v>127608</v>
      </c>
      <c r="J27" s="3">
        <f t="shared" si="2"/>
        <v>0.13291486427183249</v>
      </c>
      <c r="K27">
        <v>4026</v>
      </c>
      <c r="L27">
        <v>100018</v>
      </c>
      <c r="M27" s="3">
        <f t="shared" si="3"/>
        <v>4.0252754504189248E-2</v>
      </c>
      <c r="N27">
        <v>19</v>
      </c>
      <c r="O27">
        <v>595</v>
      </c>
      <c r="P27" s="3">
        <f t="shared" si="4"/>
        <v>3.1932773109243695E-2</v>
      </c>
      <c r="Q27">
        <v>3831</v>
      </c>
      <c r="R27">
        <v>45458</v>
      </c>
      <c r="S27" s="3">
        <f t="shared" si="5"/>
        <v>8.4275595054775831E-2</v>
      </c>
      <c r="T27">
        <v>33027</v>
      </c>
      <c r="U27">
        <v>746143</v>
      </c>
      <c r="V27" s="3">
        <f t="shared" si="6"/>
        <v>4.4263633110543155E-2</v>
      </c>
      <c r="W27">
        <v>58156</v>
      </c>
      <c r="X27" s="5">
        <f t="shared" si="7"/>
        <v>1041369</v>
      </c>
      <c r="Y27" s="3">
        <f t="shared" si="8"/>
        <v>5.5845718472510707E-2</v>
      </c>
      <c r="Z27" s="7">
        <f t="shared" si="9"/>
        <v>3.0028006047287947</v>
      </c>
    </row>
    <row r="28" spans="1:26" x14ac:dyDescent="0.25">
      <c r="A28" t="s">
        <v>62</v>
      </c>
      <c r="B28" s="5">
        <v>195</v>
      </c>
      <c r="C28">
        <v>4044</v>
      </c>
      <c r="D28" s="3">
        <f t="shared" si="0"/>
        <v>4.8219584569732937E-2</v>
      </c>
      <c r="E28">
        <v>419</v>
      </c>
      <c r="F28">
        <v>77992</v>
      </c>
      <c r="G28" s="3">
        <f t="shared" si="1"/>
        <v>5.3723458816288851E-3</v>
      </c>
      <c r="H28">
        <v>32243</v>
      </c>
      <c r="I28">
        <v>296985</v>
      </c>
      <c r="J28" s="3">
        <f t="shared" si="2"/>
        <v>0.1085677727831372</v>
      </c>
      <c r="K28">
        <v>4971</v>
      </c>
      <c r="L28">
        <v>157746</v>
      </c>
      <c r="M28" s="3">
        <f t="shared" si="3"/>
        <v>3.1512684949222165E-2</v>
      </c>
      <c r="N28">
        <v>43</v>
      </c>
      <c r="O28">
        <v>1830</v>
      </c>
      <c r="P28" s="3">
        <f t="shared" si="4"/>
        <v>2.3497267759562842E-2</v>
      </c>
      <c r="Q28">
        <v>2386</v>
      </c>
      <c r="R28">
        <v>57394</v>
      </c>
      <c r="S28" s="3">
        <f t="shared" si="5"/>
        <v>4.157228978638882E-2</v>
      </c>
      <c r="T28">
        <v>24317</v>
      </c>
      <c r="U28">
        <v>669428</v>
      </c>
      <c r="V28" s="3">
        <f t="shared" si="6"/>
        <v>3.6325041677372327E-2</v>
      </c>
      <c r="W28">
        <v>64574</v>
      </c>
      <c r="X28" s="5">
        <f t="shared" si="7"/>
        <v>1265419</v>
      </c>
      <c r="Y28" s="3">
        <f t="shared" si="8"/>
        <v>5.1029737976116998E-2</v>
      </c>
      <c r="Z28" s="7">
        <f t="shared" si="9"/>
        <v>2.9887859110363104</v>
      </c>
    </row>
    <row r="29" spans="1:26" x14ac:dyDescent="0.25">
      <c r="A29" t="s">
        <v>18</v>
      </c>
      <c r="B29" s="5">
        <v>2717</v>
      </c>
      <c r="C29">
        <v>53388</v>
      </c>
      <c r="D29" s="3">
        <f t="shared" si="0"/>
        <v>5.0891586124222669E-2</v>
      </c>
      <c r="E29">
        <v>147</v>
      </c>
      <c r="F29">
        <v>30455</v>
      </c>
      <c r="G29" s="3">
        <f t="shared" si="1"/>
        <v>4.8267936299458214E-3</v>
      </c>
      <c r="H29">
        <v>4218</v>
      </c>
      <c r="I29">
        <v>57348</v>
      </c>
      <c r="J29" s="3">
        <f t="shared" si="2"/>
        <v>7.3550952082025528E-2</v>
      </c>
      <c r="K29">
        <v>14124</v>
      </c>
      <c r="L29">
        <v>471424</v>
      </c>
      <c r="M29" s="3">
        <f t="shared" si="3"/>
        <v>2.9960290524029324E-2</v>
      </c>
      <c r="N29">
        <v>57</v>
      </c>
      <c r="O29">
        <v>2977</v>
      </c>
      <c r="P29" s="3">
        <f t="shared" si="4"/>
        <v>1.9146792072556266E-2</v>
      </c>
      <c r="Q29">
        <v>687</v>
      </c>
      <c r="R29">
        <v>20981</v>
      </c>
      <c r="S29" s="3">
        <f t="shared" si="5"/>
        <v>3.274391115771412E-2</v>
      </c>
      <c r="T29">
        <v>11154</v>
      </c>
      <c r="U29">
        <v>452811</v>
      </c>
      <c r="V29" s="3">
        <f t="shared" si="6"/>
        <v>2.4632793814637895E-2</v>
      </c>
      <c r="W29">
        <v>33104</v>
      </c>
      <c r="X29" s="5">
        <f t="shared" si="7"/>
        <v>1089384</v>
      </c>
      <c r="Y29" s="3">
        <f t="shared" si="8"/>
        <v>3.0387815499401498E-2</v>
      </c>
      <c r="Z29" s="7">
        <f t="shared" si="9"/>
        <v>2.9858956574515028</v>
      </c>
    </row>
    <row r="30" spans="1:26" x14ac:dyDescent="0.25">
      <c r="A30" t="s">
        <v>46</v>
      </c>
      <c r="B30" s="5">
        <v>52</v>
      </c>
      <c r="C30">
        <v>1769</v>
      </c>
      <c r="D30" s="3">
        <f t="shared" si="0"/>
        <v>2.9395138496325607E-2</v>
      </c>
      <c r="E30">
        <v>258</v>
      </c>
      <c r="F30">
        <v>125130</v>
      </c>
      <c r="G30" s="3">
        <f t="shared" si="1"/>
        <v>2.0618556701030928E-3</v>
      </c>
      <c r="H30">
        <v>11205</v>
      </c>
      <c r="I30">
        <v>223070</v>
      </c>
      <c r="J30" s="3">
        <f t="shared" si="2"/>
        <v>5.0230869233872773E-2</v>
      </c>
      <c r="K30">
        <v>6328</v>
      </c>
      <c r="L30">
        <v>321443</v>
      </c>
      <c r="M30" s="3">
        <f t="shared" si="3"/>
        <v>1.9686227418235891E-2</v>
      </c>
      <c r="N30">
        <v>15</v>
      </c>
      <c r="O30">
        <v>3163</v>
      </c>
      <c r="P30" s="3">
        <f t="shared" si="4"/>
        <v>4.7423332279481504E-3</v>
      </c>
      <c r="Q30">
        <v>161</v>
      </c>
      <c r="R30">
        <v>13771</v>
      </c>
      <c r="S30" s="3">
        <f t="shared" si="5"/>
        <v>1.1691235204415075E-2</v>
      </c>
      <c r="T30">
        <v>11706</v>
      </c>
      <c r="U30">
        <v>683857</v>
      </c>
      <c r="V30" s="3">
        <f t="shared" si="6"/>
        <v>1.7117613770130304E-2</v>
      </c>
      <c r="W30">
        <v>29725</v>
      </c>
      <c r="X30" s="5">
        <f t="shared" si="7"/>
        <v>1372203</v>
      </c>
      <c r="Y30" s="3">
        <f t="shared" si="8"/>
        <v>2.1662246766695599E-2</v>
      </c>
      <c r="Z30" s="7">
        <f t="shared" si="9"/>
        <v>2.9344551120509599</v>
      </c>
    </row>
    <row r="31" spans="1:26" x14ac:dyDescent="0.25">
      <c r="A31" t="s">
        <v>56</v>
      </c>
      <c r="B31" s="5">
        <v>354</v>
      </c>
      <c r="C31">
        <v>2268</v>
      </c>
      <c r="D31" s="3">
        <f t="shared" si="0"/>
        <v>0.15608465608465608</v>
      </c>
      <c r="E31">
        <v>78</v>
      </c>
      <c r="F31">
        <v>10170</v>
      </c>
      <c r="G31" s="3">
        <f t="shared" si="1"/>
        <v>7.6696165191740412E-3</v>
      </c>
      <c r="H31">
        <v>52519</v>
      </c>
      <c r="I31">
        <v>260336</v>
      </c>
      <c r="J31" s="3">
        <f t="shared" si="2"/>
        <v>0.20173544957285969</v>
      </c>
      <c r="K31">
        <v>2534</v>
      </c>
      <c r="L31">
        <v>51859</v>
      </c>
      <c r="M31" s="3">
        <f t="shared" si="3"/>
        <v>4.8863263850054954E-2</v>
      </c>
      <c r="N31">
        <v>92</v>
      </c>
      <c r="O31">
        <v>864</v>
      </c>
      <c r="P31" s="3">
        <f t="shared" si="4"/>
        <v>0.10648148148148148</v>
      </c>
      <c r="Q31">
        <v>1943</v>
      </c>
      <c r="R31">
        <v>21322</v>
      </c>
      <c r="S31" s="3">
        <f t="shared" si="5"/>
        <v>9.1126535972235245E-2</v>
      </c>
      <c r="T31">
        <v>26755</v>
      </c>
      <c r="U31">
        <v>389179</v>
      </c>
      <c r="V31" s="3">
        <f t="shared" si="6"/>
        <v>6.8747285953250303E-2</v>
      </c>
      <c r="W31">
        <v>84275</v>
      </c>
      <c r="X31" s="5">
        <f t="shared" si="7"/>
        <v>735998</v>
      </c>
      <c r="Y31" s="3">
        <f t="shared" si="8"/>
        <v>0.11450438724018272</v>
      </c>
      <c r="Z31" s="7">
        <f t="shared" si="9"/>
        <v>2.9344496553659489</v>
      </c>
    </row>
    <row r="32" spans="1:26" x14ac:dyDescent="0.25">
      <c r="A32" t="s">
        <v>17</v>
      </c>
      <c r="B32" s="5">
        <v>1840</v>
      </c>
      <c r="C32">
        <v>30914</v>
      </c>
      <c r="D32" s="3">
        <f t="shared" si="0"/>
        <v>5.9519958594811413E-2</v>
      </c>
      <c r="E32">
        <v>79</v>
      </c>
      <c r="F32">
        <v>8104</v>
      </c>
      <c r="G32" s="3">
        <f t="shared" si="1"/>
        <v>9.7482724580454094E-3</v>
      </c>
      <c r="H32">
        <v>456</v>
      </c>
      <c r="I32">
        <v>4671</v>
      </c>
      <c r="J32" s="3">
        <f t="shared" si="2"/>
        <v>9.7623635195889527E-2</v>
      </c>
      <c r="K32">
        <v>383</v>
      </c>
      <c r="L32">
        <v>8402</v>
      </c>
      <c r="M32" s="3">
        <f t="shared" si="3"/>
        <v>4.5584384670316593E-2</v>
      </c>
      <c r="N32">
        <v>145</v>
      </c>
      <c r="O32">
        <v>3095</v>
      </c>
      <c r="P32" s="3">
        <f t="shared" si="4"/>
        <v>4.6849757673667204E-2</v>
      </c>
      <c r="Q32">
        <v>630</v>
      </c>
      <c r="R32">
        <v>10440</v>
      </c>
      <c r="S32" s="3">
        <f t="shared" si="5"/>
        <v>6.0344827586206899E-2</v>
      </c>
      <c r="T32">
        <v>2225</v>
      </c>
      <c r="U32">
        <v>65863</v>
      </c>
      <c r="V32" s="3">
        <f t="shared" si="6"/>
        <v>3.3782244963029319E-2</v>
      </c>
      <c r="W32">
        <v>5758</v>
      </c>
      <c r="X32" s="5">
        <f t="shared" si="7"/>
        <v>131489</v>
      </c>
      <c r="Y32" s="3">
        <f t="shared" si="8"/>
        <v>4.3790735346682992E-2</v>
      </c>
      <c r="Z32" s="7">
        <f t="shared" si="9"/>
        <v>2.8897912291716277</v>
      </c>
    </row>
    <row r="33" spans="1:26" x14ac:dyDescent="0.25">
      <c r="A33" t="s">
        <v>63</v>
      </c>
      <c r="B33" s="5">
        <v>1422</v>
      </c>
      <c r="C33">
        <v>15210</v>
      </c>
      <c r="D33" s="3">
        <f t="shared" si="0"/>
        <v>9.3491124260355024E-2</v>
      </c>
      <c r="E33">
        <v>435</v>
      </c>
      <c r="F33">
        <v>75407</v>
      </c>
      <c r="G33" s="3">
        <f t="shared" si="1"/>
        <v>5.7686952139721775E-3</v>
      </c>
      <c r="H33">
        <v>4205</v>
      </c>
      <c r="I33">
        <v>48381</v>
      </c>
      <c r="J33" s="3">
        <f t="shared" si="2"/>
        <v>8.6914284533184519E-2</v>
      </c>
      <c r="K33">
        <v>7841</v>
      </c>
      <c r="L33">
        <v>214077</v>
      </c>
      <c r="M33" s="3">
        <f t="shared" si="3"/>
        <v>3.6627008039163481E-2</v>
      </c>
      <c r="N33">
        <v>337</v>
      </c>
      <c r="O33">
        <v>9685</v>
      </c>
      <c r="P33" s="3">
        <f t="shared" si="4"/>
        <v>3.4796076406814661E-2</v>
      </c>
      <c r="Q33">
        <v>2621</v>
      </c>
      <c r="R33">
        <v>66449</v>
      </c>
      <c r="S33" s="3">
        <f t="shared" si="5"/>
        <v>3.9443783954611809E-2</v>
      </c>
      <c r="T33">
        <v>19101</v>
      </c>
      <c r="U33">
        <v>622485</v>
      </c>
      <c r="V33" s="3">
        <f t="shared" si="6"/>
        <v>3.0685076748837321E-2</v>
      </c>
      <c r="W33">
        <v>35962</v>
      </c>
      <c r="X33" s="5">
        <f t="shared" si="7"/>
        <v>1051694</v>
      </c>
      <c r="Y33" s="3">
        <f t="shared" si="8"/>
        <v>3.4194356913703032E-2</v>
      </c>
      <c r="Z33" s="7">
        <f t="shared" si="9"/>
        <v>2.8324610443243476</v>
      </c>
    </row>
    <row r="34" spans="1:26" x14ac:dyDescent="0.25">
      <c r="A34" t="s">
        <v>38</v>
      </c>
      <c r="B34" s="5">
        <v>669</v>
      </c>
      <c r="C34">
        <v>11744</v>
      </c>
      <c r="D34" s="3">
        <f t="shared" ref="D34:D65" si="10">B34/C34</f>
        <v>5.6965258855585829E-2</v>
      </c>
      <c r="E34">
        <v>165</v>
      </c>
      <c r="F34">
        <v>44306</v>
      </c>
      <c r="G34" s="3">
        <f t="shared" ref="G34:G65" si="11">E34/F34</f>
        <v>3.7241005732857853E-3</v>
      </c>
      <c r="H34">
        <v>23584</v>
      </c>
      <c r="I34">
        <v>286537</v>
      </c>
      <c r="J34" s="3">
        <f t="shared" ref="J34:J65" si="12">H34/I34</f>
        <v>8.2306997002132357E-2</v>
      </c>
      <c r="K34">
        <v>3054</v>
      </c>
      <c r="L34">
        <v>100397</v>
      </c>
      <c r="M34" s="3">
        <f t="shared" ref="M34:M65" si="13">K34/L34</f>
        <v>3.0419235634530913E-2</v>
      </c>
      <c r="N34">
        <v>39</v>
      </c>
      <c r="O34">
        <v>1469</v>
      </c>
      <c r="P34" s="3">
        <f t="shared" ref="P34:P65" si="14">N34/O34</f>
        <v>2.6548672566371681E-2</v>
      </c>
      <c r="Q34">
        <v>1987</v>
      </c>
      <c r="R34">
        <v>39077</v>
      </c>
      <c r="S34" s="3">
        <f t="shared" ref="S34:S65" si="15">Q34/R34</f>
        <v>5.0848325101722242E-2</v>
      </c>
      <c r="T34">
        <v>31585</v>
      </c>
      <c r="U34">
        <v>1071840</v>
      </c>
      <c r="V34" s="3">
        <f t="shared" ref="V34:V65" si="16">T34/U34</f>
        <v>2.9468017614569339E-2</v>
      </c>
      <c r="W34">
        <v>61083</v>
      </c>
      <c r="X34" s="5">
        <f t="shared" ref="X34:X52" si="17">U34+R34+O34+L34+I34+F34+C34</f>
        <v>1555370</v>
      </c>
      <c r="Y34" s="3">
        <f t="shared" ref="Y34:Y65" si="18">W34/X34</f>
        <v>3.9272327484778539E-2</v>
      </c>
      <c r="Z34" s="7">
        <f t="shared" ref="Z34:Z51" si="19">J34/V34</f>
        <v>2.79309582608091</v>
      </c>
    </row>
    <row r="35" spans="1:26" x14ac:dyDescent="0.25">
      <c r="A35" t="s">
        <v>34</v>
      </c>
      <c r="B35" s="5">
        <v>191</v>
      </c>
      <c r="C35">
        <v>5365</v>
      </c>
      <c r="D35" s="3">
        <f t="shared" si="10"/>
        <v>3.5601118359739052E-2</v>
      </c>
      <c r="E35">
        <v>48</v>
      </c>
      <c r="F35">
        <v>10463</v>
      </c>
      <c r="G35" s="3">
        <f t="shared" si="11"/>
        <v>4.5875943801968839E-3</v>
      </c>
      <c r="H35">
        <v>27410</v>
      </c>
      <c r="I35">
        <v>319734</v>
      </c>
      <c r="J35" s="3">
        <f t="shared" si="12"/>
        <v>8.5727510993513362E-2</v>
      </c>
      <c r="K35">
        <v>540</v>
      </c>
      <c r="L35">
        <v>30899</v>
      </c>
      <c r="M35" s="3">
        <f t="shared" si="13"/>
        <v>1.7476293731188711E-2</v>
      </c>
      <c r="N35">
        <v>12</v>
      </c>
      <c r="O35">
        <v>526</v>
      </c>
      <c r="P35" s="3">
        <f t="shared" si="14"/>
        <v>2.2813688212927757E-2</v>
      </c>
      <c r="Q35">
        <v>388</v>
      </c>
      <c r="R35">
        <v>9741</v>
      </c>
      <c r="S35" s="3">
        <f t="shared" si="15"/>
        <v>3.9831639462067553E-2</v>
      </c>
      <c r="T35">
        <v>10534</v>
      </c>
      <c r="U35">
        <v>334175</v>
      </c>
      <c r="V35" s="3">
        <f t="shared" si="16"/>
        <v>3.1522405925039278E-2</v>
      </c>
      <c r="W35">
        <v>39123</v>
      </c>
      <c r="X35" s="5">
        <f t="shared" si="17"/>
        <v>710903</v>
      </c>
      <c r="Y35" s="3">
        <f t="shared" si="18"/>
        <v>5.5032824450030451E-2</v>
      </c>
      <c r="Z35" s="7">
        <f t="shared" si="19"/>
        <v>2.7195738547804562</v>
      </c>
    </row>
    <row r="36" spans="1:26" x14ac:dyDescent="0.25">
      <c r="A36" t="s">
        <v>41</v>
      </c>
      <c r="B36" s="5">
        <v>421</v>
      </c>
      <c r="C36">
        <v>4078</v>
      </c>
      <c r="D36" s="3">
        <f t="shared" si="10"/>
        <v>0.1032368808239333</v>
      </c>
      <c r="E36">
        <v>199</v>
      </c>
      <c r="F36">
        <v>17278</v>
      </c>
      <c r="G36" s="3">
        <f t="shared" si="11"/>
        <v>1.1517536751938881E-2</v>
      </c>
      <c r="H36">
        <v>23135</v>
      </c>
      <c r="I36">
        <v>152275</v>
      </c>
      <c r="J36" s="3">
        <f t="shared" si="12"/>
        <v>0.15192907568543754</v>
      </c>
      <c r="K36">
        <v>1662</v>
      </c>
      <c r="L36">
        <v>47269</v>
      </c>
      <c r="M36" s="3">
        <f t="shared" si="13"/>
        <v>3.5160464575091498E-2</v>
      </c>
      <c r="N36">
        <v>48</v>
      </c>
      <c r="O36">
        <v>1686</v>
      </c>
      <c r="P36" s="3">
        <f t="shared" si="14"/>
        <v>2.8469750889679714E-2</v>
      </c>
      <c r="Q36">
        <v>1497</v>
      </c>
      <c r="R36">
        <v>18937</v>
      </c>
      <c r="S36" s="3">
        <f t="shared" si="15"/>
        <v>7.905159212124413E-2</v>
      </c>
      <c r="T36">
        <v>38755</v>
      </c>
      <c r="U36">
        <v>676377</v>
      </c>
      <c r="V36" s="3">
        <f t="shared" si="16"/>
        <v>5.729792704364578E-2</v>
      </c>
      <c r="W36">
        <v>65717</v>
      </c>
      <c r="X36" s="5">
        <f t="shared" si="17"/>
        <v>917900</v>
      </c>
      <c r="Y36" s="3">
        <f t="shared" si="18"/>
        <v>7.1594944983113626E-2</v>
      </c>
      <c r="Z36" s="7">
        <f t="shared" si="19"/>
        <v>2.6515632157112421</v>
      </c>
    </row>
    <row r="37" spans="1:26" x14ac:dyDescent="0.25">
      <c r="A37" t="s">
        <v>25</v>
      </c>
      <c r="B37" s="5">
        <v>639</v>
      </c>
      <c r="C37">
        <v>9457</v>
      </c>
      <c r="D37" s="3">
        <f t="shared" si="10"/>
        <v>6.7568996510521312E-2</v>
      </c>
      <c r="E37">
        <v>436</v>
      </c>
      <c r="F37">
        <v>69073</v>
      </c>
      <c r="G37" s="3">
        <f t="shared" si="11"/>
        <v>6.3121624947519292E-3</v>
      </c>
      <c r="H37">
        <v>82694</v>
      </c>
      <c r="I37">
        <v>617966</v>
      </c>
      <c r="J37" s="3">
        <f t="shared" si="12"/>
        <v>0.1338164235572831</v>
      </c>
      <c r="K37">
        <v>36556</v>
      </c>
      <c r="L37">
        <v>788088</v>
      </c>
      <c r="M37" s="3">
        <f t="shared" si="13"/>
        <v>4.6385682817147326E-2</v>
      </c>
      <c r="N37">
        <v>105</v>
      </c>
      <c r="O37">
        <v>3211</v>
      </c>
      <c r="P37" s="3">
        <f t="shared" si="14"/>
        <v>3.2700093428838367E-2</v>
      </c>
      <c r="Q37">
        <v>5924</v>
      </c>
      <c r="R37">
        <v>83113</v>
      </c>
      <c r="S37" s="3">
        <f t="shared" si="15"/>
        <v>7.127645494687955E-2</v>
      </c>
      <c r="T37">
        <v>56805</v>
      </c>
      <c r="U37">
        <v>1121254</v>
      </c>
      <c r="V37" s="3">
        <f t="shared" si="16"/>
        <v>5.0662026623762325E-2</v>
      </c>
      <c r="W37">
        <v>183159</v>
      </c>
      <c r="X37" s="5">
        <f t="shared" si="17"/>
        <v>2692162</v>
      </c>
      <c r="Y37" s="3">
        <f t="shared" si="18"/>
        <v>6.8034167334655199E-2</v>
      </c>
      <c r="Z37" s="7">
        <f t="shared" si="19"/>
        <v>2.6413555176357346</v>
      </c>
    </row>
    <row r="38" spans="1:26" x14ac:dyDescent="0.25">
      <c r="A38" t="s">
        <v>57</v>
      </c>
      <c r="B38" s="5">
        <v>1036</v>
      </c>
      <c r="C38">
        <v>14977</v>
      </c>
      <c r="D38" s="3">
        <f t="shared" si="10"/>
        <v>6.9172731521666558E-2</v>
      </c>
      <c r="E38">
        <v>7</v>
      </c>
      <c r="F38">
        <v>2211</v>
      </c>
      <c r="G38" s="3">
        <f t="shared" si="11"/>
        <v>3.1659882406151062E-3</v>
      </c>
      <c r="H38">
        <v>248</v>
      </c>
      <c r="I38">
        <v>3584</v>
      </c>
      <c r="J38" s="3">
        <f t="shared" si="12"/>
        <v>6.9196428571428575E-2</v>
      </c>
      <c r="K38">
        <v>246</v>
      </c>
      <c r="L38">
        <v>5571</v>
      </c>
      <c r="M38" s="3">
        <f t="shared" si="13"/>
        <v>4.4157242864835758E-2</v>
      </c>
      <c r="N38">
        <v>2</v>
      </c>
      <c r="O38">
        <v>138</v>
      </c>
      <c r="P38" s="3">
        <f t="shared" si="14"/>
        <v>1.4492753623188406E-2</v>
      </c>
      <c r="Q38">
        <v>109</v>
      </c>
      <c r="R38">
        <v>2748</v>
      </c>
      <c r="S38" s="3">
        <f t="shared" si="15"/>
        <v>3.9665211062590973E-2</v>
      </c>
      <c r="T38">
        <v>2670</v>
      </c>
      <c r="U38">
        <v>101242</v>
      </c>
      <c r="V38" s="3">
        <f t="shared" si="16"/>
        <v>2.637245411983169E-2</v>
      </c>
      <c r="W38">
        <v>4318</v>
      </c>
      <c r="X38" s="5">
        <f t="shared" si="17"/>
        <v>130471</v>
      </c>
      <c r="Y38" s="3">
        <f t="shared" si="18"/>
        <v>3.3095477155843059E-2</v>
      </c>
      <c r="Z38" s="7">
        <f t="shared" si="19"/>
        <v>2.6238145398608883</v>
      </c>
    </row>
    <row r="39" spans="1:26" x14ac:dyDescent="0.25">
      <c r="A39" t="s">
        <v>36</v>
      </c>
      <c r="B39" s="5">
        <v>63</v>
      </c>
      <c r="C39">
        <v>2721</v>
      </c>
      <c r="D39" s="3">
        <f t="shared" si="10"/>
        <v>2.3153252480705624E-2</v>
      </c>
      <c r="E39">
        <v>141</v>
      </c>
      <c r="F39">
        <v>51176</v>
      </c>
      <c r="G39" s="3">
        <f t="shared" si="11"/>
        <v>2.7551977489448181E-3</v>
      </c>
      <c r="H39">
        <v>14006</v>
      </c>
      <c r="I39">
        <v>301726</v>
      </c>
      <c r="J39" s="3">
        <f t="shared" si="12"/>
        <v>4.64195992390447E-2</v>
      </c>
      <c r="K39">
        <v>1328</v>
      </c>
      <c r="L39">
        <v>110529</v>
      </c>
      <c r="M39" s="3">
        <f t="shared" si="13"/>
        <v>1.2014946303685006E-2</v>
      </c>
      <c r="N39">
        <v>10</v>
      </c>
      <c r="O39">
        <v>1222</v>
      </c>
      <c r="P39" s="3">
        <f t="shared" si="14"/>
        <v>8.1833060556464818E-3</v>
      </c>
      <c r="Q39">
        <v>866</v>
      </c>
      <c r="R39">
        <v>33154</v>
      </c>
      <c r="S39" s="3">
        <f t="shared" si="15"/>
        <v>2.6120528443023466E-2</v>
      </c>
      <c r="T39">
        <v>6667</v>
      </c>
      <c r="U39">
        <v>359110</v>
      </c>
      <c r="V39" s="3">
        <f t="shared" si="16"/>
        <v>1.8565342095736681E-2</v>
      </c>
      <c r="W39">
        <v>23081</v>
      </c>
      <c r="X39" s="5">
        <f t="shared" si="17"/>
        <v>859638</v>
      </c>
      <c r="Y39" s="3">
        <f t="shared" si="18"/>
        <v>2.6849673932515781E-2</v>
      </c>
      <c r="Z39" s="7">
        <f t="shared" si="19"/>
        <v>2.5003363255937217</v>
      </c>
    </row>
    <row r="40" spans="1:26" x14ac:dyDescent="0.25">
      <c r="A40" t="s">
        <v>60</v>
      </c>
      <c r="B40" s="5">
        <v>70</v>
      </c>
      <c r="C40">
        <v>7337</v>
      </c>
      <c r="D40" s="3">
        <f t="shared" si="10"/>
        <v>9.5406842033528682E-3</v>
      </c>
      <c r="E40">
        <v>21</v>
      </c>
      <c r="F40">
        <v>10581</v>
      </c>
      <c r="G40" s="3">
        <f t="shared" si="11"/>
        <v>1.984689537850865E-3</v>
      </c>
      <c r="H40">
        <v>78</v>
      </c>
      <c r="I40">
        <v>7983</v>
      </c>
      <c r="J40" s="3">
        <f t="shared" si="12"/>
        <v>9.7707628711010894E-3</v>
      </c>
      <c r="K40">
        <v>813</v>
      </c>
      <c r="L40">
        <v>96048</v>
      </c>
      <c r="M40" s="3">
        <f t="shared" si="13"/>
        <v>8.4645177411294351E-3</v>
      </c>
      <c r="N40">
        <v>75</v>
      </c>
      <c r="O40">
        <v>9245</v>
      </c>
      <c r="P40" s="3">
        <f t="shared" si="14"/>
        <v>8.1124932395889669E-3</v>
      </c>
      <c r="Q40">
        <v>77</v>
      </c>
      <c r="R40">
        <v>10576</v>
      </c>
      <c r="S40" s="3">
        <f t="shared" si="15"/>
        <v>7.2806354009077156E-3</v>
      </c>
      <c r="T40">
        <v>1867</v>
      </c>
      <c r="U40">
        <v>471509</v>
      </c>
      <c r="V40" s="3">
        <f t="shared" si="16"/>
        <v>3.9596274938548367E-3</v>
      </c>
      <c r="W40">
        <v>3001</v>
      </c>
      <c r="X40" s="5">
        <f t="shared" si="17"/>
        <v>613279</v>
      </c>
      <c r="Y40" s="3">
        <f t="shared" si="18"/>
        <v>4.893368271210982E-3</v>
      </c>
      <c r="Z40" s="7">
        <f t="shared" si="19"/>
        <v>2.467596481301555</v>
      </c>
    </row>
    <row r="41" spans="1:26" x14ac:dyDescent="0.25">
      <c r="A41" t="s">
        <v>26</v>
      </c>
      <c r="B41" s="5">
        <v>186</v>
      </c>
      <c r="C41">
        <v>3576</v>
      </c>
      <c r="D41" s="3">
        <f t="shared" si="10"/>
        <v>5.2013422818791948E-2</v>
      </c>
      <c r="E41">
        <v>356</v>
      </c>
      <c r="F41">
        <v>59067</v>
      </c>
      <c r="G41" s="3">
        <f t="shared" si="11"/>
        <v>6.0270540233971588E-3</v>
      </c>
      <c r="H41">
        <v>61184</v>
      </c>
      <c r="I41">
        <v>628849</v>
      </c>
      <c r="J41" s="3">
        <f t="shared" si="12"/>
        <v>9.7295217134797066E-2</v>
      </c>
      <c r="K41">
        <v>8335</v>
      </c>
      <c r="L41">
        <v>217122</v>
      </c>
      <c r="M41" s="3">
        <f t="shared" si="13"/>
        <v>3.8388555742854248E-2</v>
      </c>
      <c r="N41">
        <v>77</v>
      </c>
      <c r="O41">
        <v>1869</v>
      </c>
      <c r="P41" s="3">
        <f t="shared" si="14"/>
        <v>4.1198501872659173E-2</v>
      </c>
      <c r="Q41">
        <v>3261</v>
      </c>
      <c r="R41">
        <v>52060</v>
      </c>
      <c r="S41" s="3">
        <f t="shared" si="15"/>
        <v>6.2639262389550518E-2</v>
      </c>
      <c r="T41">
        <v>29328</v>
      </c>
      <c r="U41">
        <v>740789</v>
      </c>
      <c r="V41" s="3">
        <f t="shared" si="16"/>
        <v>3.9590220697121585E-2</v>
      </c>
      <c r="W41">
        <v>102727</v>
      </c>
      <c r="X41" s="5">
        <f t="shared" si="17"/>
        <v>1703332</v>
      </c>
      <c r="Y41" s="3">
        <f t="shared" si="18"/>
        <v>6.0309440555335075E-2</v>
      </c>
      <c r="Z41" s="7">
        <f t="shared" si="19"/>
        <v>2.457556826448076</v>
      </c>
    </row>
    <row r="42" spans="1:26" x14ac:dyDescent="0.25">
      <c r="A42" t="s">
        <v>40</v>
      </c>
      <c r="B42" s="5">
        <v>39</v>
      </c>
      <c r="C42">
        <v>994</v>
      </c>
      <c r="D42" s="3">
        <f t="shared" si="10"/>
        <v>3.9235412474849095E-2</v>
      </c>
      <c r="E42">
        <v>7</v>
      </c>
      <c r="F42">
        <v>4818</v>
      </c>
      <c r="G42" s="3">
        <f t="shared" si="11"/>
        <v>1.4528850145288502E-3</v>
      </c>
      <c r="H42">
        <v>18157</v>
      </c>
      <c r="I42">
        <v>244189</v>
      </c>
      <c r="J42" s="3">
        <f t="shared" si="12"/>
        <v>7.435633873761717E-2</v>
      </c>
      <c r="K42">
        <v>209</v>
      </c>
      <c r="L42">
        <v>13389</v>
      </c>
      <c r="M42" s="3">
        <f t="shared" si="13"/>
        <v>1.5609828964074987E-2</v>
      </c>
      <c r="N42">
        <v>1</v>
      </c>
      <c r="O42">
        <v>161</v>
      </c>
      <c r="P42" s="3">
        <f t="shared" si="14"/>
        <v>6.2111801242236021E-3</v>
      </c>
      <c r="Q42">
        <v>163</v>
      </c>
      <c r="R42">
        <v>4384</v>
      </c>
      <c r="S42" s="3">
        <f t="shared" si="15"/>
        <v>3.7180656934306569E-2</v>
      </c>
      <c r="T42">
        <v>7079</v>
      </c>
      <c r="U42">
        <v>225715</v>
      </c>
      <c r="V42" s="3">
        <f t="shared" si="16"/>
        <v>3.1362558979243733E-2</v>
      </c>
      <c r="W42">
        <v>25655</v>
      </c>
      <c r="X42" s="5">
        <f t="shared" si="17"/>
        <v>493650</v>
      </c>
      <c r="Y42" s="3">
        <f t="shared" si="18"/>
        <v>5.1970019244403927E-2</v>
      </c>
      <c r="Z42" s="7">
        <f t="shared" si="19"/>
        <v>2.3708632572625032</v>
      </c>
    </row>
    <row r="43" spans="1:26" x14ac:dyDescent="0.25">
      <c r="A43" t="s">
        <v>45</v>
      </c>
      <c r="B43" s="5">
        <v>12</v>
      </c>
      <c r="C43">
        <v>582</v>
      </c>
      <c r="D43" s="3">
        <f t="shared" si="10"/>
        <v>2.0618556701030927E-2</v>
      </c>
      <c r="E43">
        <v>15</v>
      </c>
      <c r="F43">
        <v>5541</v>
      </c>
      <c r="G43" s="3">
        <f t="shared" si="11"/>
        <v>2.7070925825663237E-3</v>
      </c>
      <c r="H43">
        <v>285</v>
      </c>
      <c r="I43">
        <v>3579</v>
      </c>
      <c r="J43" s="3">
        <f t="shared" si="12"/>
        <v>7.9631181894383909E-2</v>
      </c>
      <c r="K43">
        <v>461</v>
      </c>
      <c r="L43">
        <v>7810</v>
      </c>
      <c r="M43" s="3">
        <f t="shared" si="13"/>
        <v>5.9026888604353393E-2</v>
      </c>
      <c r="N43">
        <v>6</v>
      </c>
      <c r="O43">
        <v>132</v>
      </c>
      <c r="P43" s="3">
        <f t="shared" si="14"/>
        <v>4.5454545454545456E-2</v>
      </c>
      <c r="Q43">
        <v>28</v>
      </c>
      <c r="R43">
        <v>3988</v>
      </c>
      <c r="S43" s="3">
        <f t="shared" si="15"/>
        <v>7.0210631895687063E-3</v>
      </c>
      <c r="T43">
        <v>5634</v>
      </c>
      <c r="U43">
        <v>167342</v>
      </c>
      <c r="V43" s="3">
        <f t="shared" si="16"/>
        <v>3.3667578970013504E-2</v>
      </c>
      <c r="W43">
        <v>6441</v>
      </c>
      <c r="X43" s="5">
        <f t="shared" si="17"/>
        <v>188974</v>
      </c>
      <c r="Y43" s="3">
        <f t="shared" si="18"/>
        <v>3.4084053891011462E-2</v>
      </c>
      <c r="Z43" s="7">
        <f t="shared" si="19"/>
        <v>2.3652185375523596</v>
      </c>
    </row>
    <row r="44" spans="1:26" x14ac:dyDescent="0.25">
      <c r="A44" t="s">
        <v>42</v>
      </c>
      <c r="B44" s="5">
        <v>1463</v>
      </c>
      <c r="C44">
        <v>16228</v>
      </c>
      <c r="D44" s="3">
        <f t="shared" si="10"/>
        <v>9.0152822282474732E-2</v>
      </c>
      <c r="E44">
        <v>14</v>
      </c>
      <c r="F44">
        <v>1193</v>
      </c>
      <c r="G44" s="3">
        <f t="shared" si="11"/>
        <v>1.173512154233026E-2</v>
      </c>
      <c r="H44">
        <v>88</v>
      </c>
      <c r="I44">
        <v>1399</v>
      </c>
      <c r="J44" s="3">
        <f t="shared" si="12"/>
        <v>6.2902072909220869E-2</v>
      </c>
      <c r="K44">
        <v>323</v>
      </c>
      <c r="L44">
        <v>5644</v>
      </c>
      <c r="M44" s="3">
        <f t="shared" si="13"/>
        <v>5.7228915662650599E-2</v>
      </c>
      <c r="N44">
        <v>18</v>
      </c>
      <c r="O44">
        <v>336</v>
      </c>
      <c r="P44" s="3">
        <f t="shared" si="14"/>
        <v>5.3571428571428568E-2</v>
      </c>
      <c r="Q44">
        <v>101</v>
      </c>
      <c r="R44">
        <v>3014</v>
      </c>
      <c r="S44" s="3">
        <f t="shared" si="15"/>
        <v>3.3510285335102856E-2</v>
      </c>
      <c r="T44">
        <v>3337</v>
      </c>
      <c r="U44">
        <v>115094</v>
      </c>
      <c r="V44" s="3">
        <f t="shared" si="16"/>
        <v>2.8993692112534102E-2</v>
      </c>
      <c r="W44">
        <v>5344</v>
      </c>
      <c r="X44" s="5">
        <f t="shared" si="17"/>
        <v>142908</v>
      </c>
      <c r="Y44" s="3">
        <f t="shared" si="18"/>
        <v>3.739468749125311E-2</v>
      </c>
      <c r="Z44" s="7">
        <f t="shared" si="19"/>
        <v>2.1695088940407152</v>
      </c>
    </row>
    <row r="45" spans="1:26" x14ac:dyDescent="0.25">
      <c r="A45" t="s">
        <v>55</v>
      </c>
      <c r="B45" s="5">
        <v>164</v>
      </c>
      <c r="C45">
        <v>914</v>
      </c>
      <c r="D45" s="3">
        <f t="shared" si="10"/>
        <v>0.17943107221006566</v>
      </c>
      <c r="E45">
        <v>57</v>
      </c>
      <c r="F45">
        <v>4131</v>
      </c>
      <c r="G45" s="3">
        <f t="shared" si="11"/>
        <v>1.3798111837327523E-2</v>
      </c>
      <c r="H45">
        <v>1439</v>
      </c>
      <c r="I45">
        <v>11692</v>
      </c>
      <c r="J45" s="3">
        <f t="shared" si="12"/>
        <v>0.12307560725282245</v>
      </c>
      <c r="K45">
        <v>2913</v>
      </c>
      <c r="L45">
        <v>31887</v>
      </c>
      <c r="M45" s="3">
        <f t="shared" si="13"/>
        <v>9.1353843259008374E-2</v>
      </c>
      <c r="N45">
        <v>25</v>
      </c>
      <c r="O45">
        <v>243</v>
      </c>
      <c r="P45" s="3">
        <f t="shared" si="14"/>
        <v>0.102880658436214</v>
      </c>
      <c r="Q45">
        <v>402</v>
      </c>
      <c r="R45">
        <v>4103</v>
      </c>
      <c r="S45" s="3">
        <f t="shared" si="15"/>
        <v>9.7977089934194489E-2</v>
      </c>
      <c r="T45">
        <v>5148</v>
      </c>
      <c r="U45">
        <v>89511</v>
      </c>
      <c r="V45" s="3">
        <f t="shared" si="16"/>
        <v>5.7512484499111838E-2</v>
      </c>
      <c r="W45">
        <v>10148</v>
      </c>
      <c r="X45" s="5">
        <f t="shared" si="17"/>
        <v>142481</v>
      </c>
      <c r="Y45" s="3">
        <f t="shared" si="18"/>
        <v>7.1223531558593775E-2</v>
      </c>
      <c r="Z45" s="7">
        <f t="shared" si="19"/>
        <v>2.1399807072275427</v>
      </c>
    </row>
    <row r="46" spans="1:26" x14ac:dyDescent="0.25">
      <c r="A46" t="s">
        <v>64</v>
      </c>
      <c r="B46" s="5">
        <v>33</v>
      </c>
      <c r="C46">
        <v>336</v>
      </c>
      <c r="D46" s="3">
        <f t="shared" si="10"/>
        <v>9.8214285714285712E-2</v>
      </c>
      <c r="E46">
        <v>23</v>
      </c>
      <c r="F46">
        <v>1974</v>
      </c>
      <c r="G46" s="3">
        <f t="shared" si="11"/>
        <v>1.1651469098277609E-2</v>
      </c>
      <c r="H46">
        <v>1706</v>
      </c>
      <c r="I46">
        <v>13741</v>
      </c>
      <c r="J46" s="3">
        <f t="shared" si="12"/>
        <v>0.12415399170366058</v>
      </c>
      <c r="K46">
        <v>172</v>
      </c>
      <c r="L46">
        <v>3621</v>
      </c>
      <c r="M46" s="3">
        <f t="shared" si="13"/>
        <v>4.7500690417011875E-2</v>
      </c>
      <c r="N46">
        <v>6</v>
      </c>
      <c r="O46">
        <v>108</v>
      </c>
      <c r="P46" s="3">
        <f t="shared" si="14"/>
        <v>5.5555555555555552E-2</v>
      </c>
      <c r="Q46">
        <v>313</v>
      </c>
      <c r="R46">
        <v>4484</v>
      </c>
      <c r="S46" s="3">
        <f t="shared" si="15"/>
        <v>6.9803746654772528E-2</v>
      </c>
      <c r="T46">
        <v>15610</v>
      </c>
      <c r="U46">
        <v>258780</v>
      </c>
      <c r="V46" s="3">
        <f t="shared" si="16"/>
        <v>6.0321508617358376E-2</v>
      </c>
      <c r="W46">
        <v>17863</v>
      </c>
      <c r="X46" s="5">
        <f t="shared" si="17"/>
        <v>283044</v>
      </c>
      <c r="Y46" s="3">
        <f t="shared" si="18"/>
        <v>6.311032913610605E-2</v>
      </c>
      <c r="Z46" s="7">
        <f t="shared" si="19"/>
        <v>2.058204354456969</v>
      </c>
    </row>
    <row r="47" spans="1:26" x14ac:dyDescent="0.25">
      <c r="A47" t="s">
        <v>28</v>
      </c>
      <c r="B47" s="5">
        <v>103</v>
      </c>
      <c r="C47">
        <v>3683</v>
      </c>
      <c r="D47" s="3">
        <f t="shared" si="10"/>
        <v>2.7966331794732555E-2</v>
      </c>
      <c r="E47">
        <v>2</v>
      </c>
      <c r="F47">
        <v>3730</v>
      </c>
      <c r="G47" s="3">
        <f t="shared" si="11"/>
        <v>5.3619302949061668E-4</v>
      </c>
      <c r="H47">
        <v>42</v>
      </c>
      <c r="I47">
        <v>2878</v>
      </c>
      <c r="J47" s="3">
        <f t="shared" si="12"/>
        <v>1.4593467685892982E-2</v>
      </c>
      <c r="K47">
        <v>419</v>
      </c>
      <c r="L47">
        <v>47113</v>
      </c>
      <c r="M47" s="3">
        <f t="shared" si="13"/>
        <v>8.8935113450639945E-3</v>
      </c>
      <c r="N47">
        <v>3</v>
      </c>
      <c r="O47">
        <v>938</v>
      </c>
      <c r="P47" s="3">
        <f t="shared" si="14"/>
        <v>3.1982942430703624E-3</v>
      </c>
      <c r="Q47">
        <v>82</v>
      </c>
      <c r="R47">
        <v>5209</v>
      </c>
      <c r="S47" s="3">
        <f t="shared" si="15"/>
        <v>1.5741985025916682E-2</v>
      </c>
      <c r="T47">
        <v>1767</v>
      </c>
      <c r="U47">
        <v>221283</v>
      </c>
      <c r="V47" s="3">
        <f t="shared" si="16"/>
        <v>7.9852496576781774E-3</v>
      </c>
      <c r="W47">
        <v>2418</v>
      </c>
      <c r="X47" s="5">
        <f t="shared" si="17"/>
        <v>284834</v>
      </c>
      <c r="Y47" s="3">
        <f t="shared" si="18"/>
        <v>8.4891550868225005E-3</v>
      </c>
      <c r="Z47" s="7">
        <f t="shared" si="19"/>
        <v>1.8275530899476267</v>
      </c>
    </row>
    <row r="48" spans="1:26" x14ac:dyDescent="0.25">
      <c r="A48" t="s">
        <v>61</v>
      </c>
      <c r="B48" s="5">
        <v>16</v>
      </c>
      <c r="C48">
        <v>257</v>
      </c>
      <c r="D48" s="3">
        <f t="shared" si="10"/>
        <v>6.2256809338521402E-2</v>
      </c>
      <c r="E48">
        <v>3</v>
      </c>
      <c r="F48">
        <v>1603</v>
      </c>
      <c r="G48" s="3">
        <f t="shared" si="11"/>
        <v>1.8714909544603868E-3</v>
      </c>
      <c r="H48">
        <v>59</v>
      </c>
      <c r="I48">
        <v>1759</v>
      </c>
      <c r="J48" s="3">
        <f t="shared" si="12"/>
        <v>3.3541785105173395E-2</v>
      </c>
      <c r="K48">
        <v>16</v>
      </c>
      <c r="L48">
        <v>1373</v>
      </c>
      <c r="M48" s="3">
        <f t="shared" si="13"/>
        <v>1.1653313911143482E-2</v>
      </c>
      <c r="N48">
        <v>3</v>
      </c>
      <c r="O48">
        <v>65</v>
      </c>
      <c r="P48" s="3">
        <f t="shared" si="14"/>
        <v>4.6153846153846156E-2</v>
      </c>
      <c r="Q48">
        <v>32</v>
      </c>
      <c r="R48">
        <v>2166</v>
      </c>
      <c r="S48" s="3">
        <f t="shared" si="15"/>
        <v>1.4773776546629732E-2</v>
      </c>
      <c r="T48">
        <v>1552</v>
      </c>
      <c r="U48">
        <v>82401</v>
      </c>
      <c r="V48" s="3">
        <f t="shared" si="16"/>
        <v>1.8834722879576705E-2</v>
      </c>
      <c r="W48">
        <v>1681</v>
      </c>
      <c r="X48" s="5">
        <f t="shared" si="17"/>
        <v>89624</v>
      </c>
      <c r="Y48" s="3">
        <f t="shared" si="18"/>
        <v>1.8756136749085068E-2</v>
      </c>
      <c r="Z48" s="7">
        <f t="shared" si="19"/>
        <v>1.7808483469403305</v>
      </c>
    </row>
    <row r="49" spans="1:26" x14ac:dyDescent="0.25">
      <c r="A49" t="s">
        <v>48</v>
      </c>
      <c r="B49" s="5">
        <v>707</v>
      </c>
      <c r="C49">
        <v>15243</v>
      </c>
      <c r="D49" s="3">
        <f t="shared" si="10"/>
        <v>4.6381945811192024E-2</v>
      </c>
      <c r="E49">
        <v>660</v>
      </c>
      <c r="F49">
        <v>230687</v>
      </c>
      <c r="G49" s="3">
        <f t="shared" si="11"/>
        <v>2.8610194766068311E-3</v>
      </c>
      <c r="H49">
        <v>29872</v>
      </c>
      <c r="I49">
        <v>495291</v>
      </c>
      <c r="J49" s="3">
        <f t="shared" si="12"/>
        <v>6.0312018591090893E-2</v>
      </c>
      <c r="K49">
        <v>15905</v>
      </c>
      <c r="L49">
        <v>649568</v>
      </c>
      <c r="M49" s="3">
        <f t="shared" si="13"/>
        <v>2.4485504212030149E-2</v>
      </c>
      <c r="N49">
        <v>27</v>
      </c>
      <c r="O49">
        <v>5699</v>
      </c>
      <c r="P49" s="3">
        <f t="shared" si="14"/>
        <v>4.7376732760133359E-3</v>
      </c>
      <c r="Q49">
        <v>1027</v>
      </c>
      <c r="R49">
        <v>33526</v>
      </c>
      <c r="S49" s="3">
        <f t="shared" si="15"/>
        <v>3.0632941597566066E-2</v>
      </c>
      <c r="T49">
        <v>43823</v>
      </c>
      <c r="U49">
        <v>1280689</v>
      </c>
      <c r="V49" s="3">
        <f t="shared" si="16"/>
        <v>3.4218299680874906E-2</v>
      </c>
      <c r="W49">
        <v>92021</v>
      </c>
      <c r="X49" s="5">
        <f t="shared" si="17"/>
        <v>2710703</v>
      </c>
      <c r="Y49" s="3">
        <f t="shared" si="18"/>
        <v>3.3947282310160871E-2</v>
      </c>
      <c r="Z49" s="7">
        <f t="shared" si="19"/>
        <v>1.7625662044452821</v>
      </c>
    </row>
    <row r="50" spans="1:26" x14ac:dyDescent="0.25">
      <c r="A50" t="s">
        <v>35</v>
      </c>
      <c r="B50" s="5">
        <v>40</v>
      </c>
      <c r="C50">
        <v>1521</v>
      </c>
      <c r="D50" s="3">
        <f t="shared" si="10"/>
        <v>2.6298487836949377E-2</v>
      </c>
      <c r="E50">
        <v>13</v>
      </c>
      <c r="F50">
        <v>2875</v>
      </c>
      <c r="G50" s="3">
        <f t="shared" si="11"/>
        <v>4.5217391304347822E-3</v>
      </c>
      <c r="H50">
        <v>146</v>
      </c>
      <c r="I50">
        <v>5637</v>
      </c>
      <c r="J50" s="3">
        <f t="shared" si="12"/>
        <v>2.5900301578854E-2</v>
      </c>
      <c r="K50">
        <v>74</v>
      </c>
      <c r="L50">
        <v>3185</v>
      </c>
      <c r="M50" s="3">
        <f t="shared" si="13"/>
        <v>2.3233908948194663E-2</v>
      </c>
      <c r="N50">
        <v>0</v>
      </c>
      <c r="O50">
        <v>181</v>
      </c>
      <c r="P50" s="3">
        <f t="shared" si="14"/>
        <v>0</v>
      </c>
      <c r="Q50">
        <v>46</v>
      </c>
      <c r="R50">
        <v>2618</v>
      </c>
      <c r="S50" s="3">
        <f t="shared" si="15"/>
        <v>1.7570664629488159E-2</v>
      </c>
      <c r="T50">
        <v>2751</v>
      </c>
      <c r="U50">
        <v>169722</v>
      </c>
      <c r="V50" s="3">
        <f t="shared" si="16"/>
        <v>1.6208859193268994E-2</v>
      </c>
      <c r="W50">
        <v>3070</v>
      </c>
      <c r="X50" s="5">
        <f t="shared" si="17"/>
        <v>185739</v>
      </c>
      <c r="Y50" s="3">
        <f t="shared" si="18"/>
        <v>1.6528569659576071E-2</v>
      </c>
      <c r="Z50" s="7">
        <f t="shared" si="19"/>
        <v>1.5979102088572368</v>
      </c>
    </row>
    <row r="51" spans="1:26" x14ac:dyDescent="0.25">
      <c r="A51" t="s">
        <v>27</v>
      </c>
      <c r="B51" s="5">
        <v>26</v>
      </c>
      <c r="C51">
        <v>893</v>
      </c>
      <c r="D51" s="3">
        <f t="shared" si="10"/>
        <v>2.9115341545352745E-2</v>
      </c>
      <c r="E51">
        <v>482</v>
      </c>
      <c r="F51">
        <v>61002</v>
      </c>
      <c r="G51" s="3">
        <f t="shared" si="11"/>
        <v>7.9013802826136854E-3</v>
      </c>
      <c r="H51">
        <v>126</v>
      </c>
      <c r="I51">
        <v>4074</v>
      </c>
      <c r="J51" s="3">
        <f t="shared" si="12"/>
        <v>3.0927835051546393E-2</v>
      </c>
      <c r="K51">
        <v>503</v>
      </c>
      <c r="L51">
        <v>15256</v>
      </c>
      <c r="M51" s="3">
        <f t="shared" si="13"/>
        <v>3.2970634504457259E-2</v>
      </c>
      <c r="N51">
        <v>2604</v>
      </c>
      <c r="O51">
        <v>60613</v>
      </c>
      <c r="P51" s="3">
        <f t="shared" si="14"/>
        <v>4.296108095623051E-2</v>
      </c>
      <c r="Q51">
        <v>309</v>
      </c>
      <c r="R51">
        <v>17218</v>
      </c>
      <c r="S51" s="3">
        <f t="shared" si="15"/>
        <v>1.7946335230572655E-2</v>
      </c>
      <c r="T51">
        <v>572</v>
      </c>
      <c r="U51">
        <v>25704</v>
      </c>
      <c r="V51" s="3">
        <f t="shared" si="16"/>
        <v>2.2253345782757547E-2</v>
      </c>
      <c r="W51">
        <v>4622</v>
      </c>
      <c r="X51" s="5">
        <f t="shared" si="17"/>
        <v>184760</v>
      </c>
      <c r="Y51" s="3">
        <f t="shared" si="18"/>
        <v>2.5016237280796709E-2</v>
      </c>
      <c r="Z51" s="7">
        <f t="shared" si="19"/>
        <v>1.3898060702184414</v>
      </c>
    </row>
    <row r="52" spans="1:26" x14ac:dyDescent="0.25">
      <c r="A52" t="s">
        <v>66</v>
      </c>
      <c r="B52" s="5">
        <v>0</v>
      </c>
      <c r="C52">
        <v>3042</v>
      </c>
      <c r="D52" s="3">
        <f t="shared" ref="D52:D53" si="20">B52/C52</f>
        <v>0</v>
      </c>
      <c r="E52">
        <v>0</v>
      </c>
      <c r="F52">
        <v>766</v>
      </c>
      <c r="G52" s="3">
        <f t="shared" ref="G52:G53" si="21">E52/F52</f>
        <v>0</v>
      </c>
      <c r="H52">
        <v>0</v>
      </c>
      <c r="I52">
        <v>1029</v>
      </c>
      <c r="J52" s="3">
        <f t="shared" ref="J52:J53" si="22">H52/I52</f>
        <v>0</v>
      </c>
      <c r="K52">
        <v>0</v>
      </c>
      <c r="L52">
        <v>11753</v>
      </c>
      <c r="M52" s="3">
        <f t="shared" ref="M52:M53" si="23">K52/L52</f>
        <v>0</v>
      </c>
      <c r="N52">
        <v>0</v>
      </c>
      <c r="O52">
        <v>178</v>
      </c>
      <c r="P52" s="3">
        <f t="shared" ref="P52:P53" si="24">N52/O52</f>
        <v>0</v>
      </c>
      <c r="Q52">
        <v>0</v>
      </c>
      <c r="R52">
        <v>1488</v>
      </c>
      <c r="S52" s="3">
        <f t="shared" ref="S52:S53" si="25">Q52/R52</f>
        <v>0</v>
      </c>
      <c r="T52">
        <v>0</v>
      </c>
      <c r="U52">
        <v>73277</v>
      </c>
      <c r="V52" s="3">
        <f t="shared" ref="V52:V53" si="26">T52/U52</f>
        <v>0</v>
      </c>
      <c r="W52">
        <v>0</v>
      </c>
      <c r="X52" s="5">
        <f t="shared" si="17"/>
        <v>91533</v>
      </c>
      <c r="Y52" s="3">
        <f t="shared" si="18"/>
        <v>0</v>
      </c>
      <c r="Z52" s="7" t="e">
        <f t="shared" ref="Z52" si="27">J52/V52</f>
        <v>#DIV/0!</v>
      </c>
    </row>
    <row r="53" spans="1:26" x14ac:dyDescent="0.25">
      <c r="A53" t="s">
        <v>69</v>
      </c>
      <c r="B53" s="5">
        <f>SUM(B2:B52)</f>
        <v>25578</v>
      </c>
      <c r="C53" s="5">
        <f>SUM(C2:C52)</f>
        <v>533098</v>
      </c>
      <c r="D53" s="3">
        <f t="shared" si="20"/>
        <v>4.7979921140203115E-2</v>
      </c>
      <c r="E53" s="5">
        <f>SUM(E2:E52)</f>
        <v>10286</v>
      </c>
      <c r="F53" s="5">
        <f>SUM(F2:F52)</f>
        <v>2363484</v>
      </c>
      <c r="G53" s="3">
        <f t="shared" si="21"/>
        <v>4.3520497705929048E-3</v>
      </c>
      <c r="H53" s="5">
        <f>SUM(H2:H52)</f>
        <v>818808</v>
      </c>
      <c r="I53" s="5">
        <f>SUM(I2:I52)</f>
        <v>7798560</v>
      </c>
      <c r="J53" s="3">
        <f t="shared" si="22"/>
        <v>0.10499476826491044</v>
      </c>
      <c r="K53" s="5">
        <f>SUM(K2:K52)</f>
        <v>386175</v>
      </c>
      <c r="L53" s="5">
        <f>SUM(L2:L52)</f>
        <v>12064310</v>
      </c>
      <c r="M53" s="3">
        <f t="shared" si="23"/>
        <v>3.2009704657788136E-2</v>
      </c>
      <c r="N53" s="5">
        <f>SUM(N2:N52)</f>
        <v>5004</v>
      </c>
      <c r="O53" s="5">
        <f>SUM(O2:O52)</f>
        <v>179935</v>
      </c>
      <c r="P53" s="3">
        <f t="shared" si="24"/>
        <v>2.7810042515352768E-2</v>
      </c>
      <c r="Q53" s="5">
        <f>SUM(Q2:Q52)</f>
        <v>61946</v>
      </c>
      <c r="R53" s="5">
        <f>SUM(R2:R52)</f>
        <v>1390514</v>
      </c>
      <c r="S53" s="3">
        <f t="shared" si="25"/>
        <v>4.4548994112968296E-2</v>
      </c>
      <c r="T53" s="5">
        <f>SUM(T2:T52)</f>
        <v>802413</v>
      </c>
      <c r="U53" s="5">
        <f>SUM(U2:U52)</f>
        <v>25366857</v>
      </c>
      <c r="V53" s="3">
        <f t="shared" si="26"/>
        <v>3.163233821202209E-2</v>
      </c>
      <c r="W53" s="5">
        <f>SUM(W2:W52)</f>
        <v>2110210</v>
      </c>
      <c r="X53" s="5">
        <f>SUM(X2:X52)</f>
        <v>49696758</v>
      </c>
      <c r="Y53" s="3">
        <f t="shared" si="18"/>
        <v>4.2461723559512672E-2</v>
      </c>
      <c r="Z53" s="7">
        <f>J53/V53</f>
        <v>3.3192224855830119</v>
      </c>
    </row>
  </sheetData>
  <sortState ref="A2:Z51">
    <sortCondition descending="1" ref="Z2:Z51"/>
  </sortState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Commonwealth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hasuser</dc:creator>
  <cp:lastModifiedBy>Jason Anthony Fuller</cp:lastModifiedBy>
  <dcterms:created xsi:type="dcterms:W3CDTF">2015-11-17T01:19:27Z</dcterms:created>
  <dcterms:modified xsi:type="dcterms:W3CDTF">2016-02-18T20:15:30Z</dcterms:modified>
</cp:coreProperties>
</file>