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andiceQuestions/Desktop/"/>
    </mc:Choice>
  </mc:AlternateContent>
  <xr:revisionPtr revIDLastSave="0" documentId="8_{90AF3A7B-D092-E347-B34B-86452FB40DAC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Original OPD Data" sheetId="1" r:id="rId1"/>
    <sheet name="By total" sheetId="2" r:id="rId2"/>
    <sheet name="By incoming calls" sheetId="3" r:id="rId3"/>
    <sheet name="By OPD initiated incidents" sheetId="4" r:id="rId4"/>
    <sheet name="By difference" sheetId="5" r:id="rId5"/>
    <sheet name="Coded OPD Dat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6" i="6" l="1"/>
  <c r="C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J12" i="6"/>
  <c r="K12" i="6" s="1"/>
  <c r="E12" i="6"/>
  <c r="E11" i="6"/>
  <c r="J10" i="6"/>
  <c r="K10" i="6" s="1"/>
  <c r="E10" i="6"/>
  <c r="J9" i="6"/>
  <c r="E9" i="6"/>
  <c r="J8" i="6"/>
  <c r="E8" i="6"/>
  <c r="J7" i="6"/>
  <c r="E7" i="6"/>
  <c r="J6" i="6"/>
  <c r="K6" i="6" s="1"/>
  <c r="E6" i="6"/>
  <c r="J5" i="6"/>
  <c r="K5" i="6" s="1"/>
  <c r="E5" i="6"/>
  <c r="J4" i="6"/>
  <c r="E4" i="6"/>
  <c r="J11" i="6" s="1"/>
  <c r="K11" i="6" s="1"/>
  <c r="J3" i="6"/>
  <c r="E3" i="6"/>
  <c r="J2" i="6"/>
  <c r="K2" i="6" s="1"/>
  <c r="E2" i="6"/>
  <c r="E246" i="6" s="1"/>
  <c r="D246" i="5"/>
  <c r="C246" i="5"/>
  <c r="F245" i="5"/>
  <c r="E245" i="5"/>
  <c r="G245" i="5" s="1"/>
  <c r="F244" i="5"/>
  <c r="E244" i="5"/>
  <c r="G244" i="5" s="1"/>
  <c r="G243" i="5"/>
  <c r="F243" i="5"/>
  <c r="E243" i="5"/>
  <c r="F242" i="5"/>
  <c r="E242" i="5"/>
  <c r="G242" i="5" s="1"/>
  <c r="F241" i="5"/>
  <c r="E241" i="5"/>
  <c r="G241" i="5" s="1"/>
  <c r="F240" i="5"/>
  <c r="E240" i="5"/>
  <c r="G240" i="5" s="1"/>
  <c r="F239" i="5"/>
  <c r="E239" i="5"/>
  <c r="G239" i="5" s="1"/>
  <c r="G238" i="5"/>
  <c r="F238" i="5"/>
  <c r="E238" i="5"/>
  <c r="F237" i="5"/>
  <c r="E237" i="5"/>
  <c r="G237" i="5" s="1"/>
  <c r="F236" i="5"/>
  <c r="E236" i="5"/>
  <c r="G236" i="5" s="1"/>
  <c r="F235" i="5"/>
  <c r="E235" i="5"/>
  <c r="G235" i="5" s="1"/>
  <c r="G234" i="5"/>
  <c r="F234" i="5"/>
  <c r="E234" i="5"/>
  <c r="F233" i="5"/>
  <c r="E233" i="5"/>
  <c r="G233" i="5" s="1"/>
  <c r="F232" i="5"/>
  <c r="E232" i="5"/>
  <c r="G232" i="5" s="1"/>
  <c r="G231" i="5"/>
  <c r="F231" i="5"/>
  <c r="E231" i="5"/>
  <c r="F230" i="5"/>
  <c r="E230" i="5"/>
  <c r="G230" i="5" s="1"/>
  <c r="G229" i="5"/>
  <c r="F229" i="5"/>
  <c r="E229" i="5"/>
  <c r="G228" i="5"/>
  <c r="F228" i="5"/>
  <c r="E228" i="5"/>
  <c r="F227" i="5"/>
  <c r="E227" i="5"/>
  <c r="G227" i="5" s="1"/>
  <c r="F226" i="5"/>
  <c r="E226" i="5"/>
  <c r="G226" i="5" s="1"/>
  <c r="F225" i="5"/>
  <c r="E225" i="5"/>
  <c r="G225" i="5" s="1"/>
  <c r="G224" i="5"/>
  <c r="F224" i="5"/>
  <c r="E224" i="5"/>
  <c r="F223" i="5"/>
  <c r="E223" i="5"/>
  <c r="G223" i="5" s="1"/>
  <c r="F222" i="5"/>
  <c r="E222" i="5"/>
  <c r="G222" i="5" s="1"/>
  <c r="G221" i="5"/>
  <c r="F221" i="5"/>
  <c r="E221" i="5"/>
  <c r="F220" i="5"/>
  <c r="E220" i="5"/>
  <c r="G220" i="5" s="1"/>
  <c r="G219" i="5"/>
  <c r="F219" i="5"/>
  <c r="E219" i="5"/>
  <c r="F218" i="5"/>
  <c r="E218" i="5"/>
  <c r="G218" i="5" s="1"/>
  <c r="F217" i="5"/>
  <c r="E217" i="5"/>
  <c r="G217" i="5" s="1"/>
  <c r="F216" i="5"/>
  <c r="E216" i="5"/>
  <c r="G216" i="5" s="1"/>
  <c r="F215" i="5"/>
  <c r="E215" i="5"/>
  <c r="G215" i="5" s="1"/>
  <c r="G214" i="5"/>
  <c r="F214" i="5"/>
  <c r="E214" i="5"/>
  <c r="F213" i="5"/>
  <c r="E213" i="5"/>
  <c r="G213" i="5" s="1"/>
  <c r="F212" i="5"/>
  <c r="E212" i="5"/>
  <c r="G212" i="5" s="1"/>
  <c r="G211" i="5"/>
  <c r="F211" i="5"/>
  <c r="E211" i="5"/>
  <c r="F210" i="5"/>
  <c r="E210" i="5"/>
  <c r="G210" i="5" s="1"/>
  <c r="G209" i="5"/>
  <c r="F209" i="5"/>
  <c r="E209" i="5"/>
  <c r="F208" i="5"/>
  <c r="E208" i="5"/>
  <c r="G208" i="5" s="1"/>
  <c r="F207" i="5"/>
  <c r="E207" i="5"/>
  <c r="G207" i="5" s="1"/>
  <c r="F206" i="5"/>
  <c r="E206" i="5"/>
  <c r="G206" i="5" s="1"/>
  <c r="F205" i="5"/>
  <c r="E205" i="5"/>
  <c r="G205" i="5" s="1"/>
  <c r="G204" i="5"/>
  <c r="F204" i="5"/>
  <c r="E204" i="5"/>
  <c r="F203" i="5"/>
  <c r="E203" i="5"/>
  <c r="G203" i="5" s="1"/>
  <c r="F202" i="5"/>
  <c r="E202" i="5"/>
  <c r="G202" i="5" s="1"/>
  <c r="G201" i="5"/>
  <c r="F201" i="5"/>
  <c r="E201" i="5"/>
  <c r="F200" i="5"/>
  <c r="E200" i="5"/>
  <c r="G200" i="5" s="1"/>
  <c r="G199" i="5"/>
  <c r="F199" i="5"/>
  <c r="E199" i="5"/>
  <c r="F198" i="5"/>
  <c r="E198" i="5"/>
  <c r="G198" i="5" s="1"/>
  <c r="F197" i="5"/>
  <c r="E197" i="5"/>
  <c r="G197" i="5" s="1"/>
  <c r="F196" i="5"/>
  <c r="E196" i="5"/>
  <c r="G196" i="5" s="1"/>
  <c r="F195" i="5"/>
  <c r="E195" i="5"/>
  <c r="G195" i="5" s="1"/>
  <c r="G194" i="5"/>
  <c r="F194" i="5"/>
  <c r="E194" i="5"/>
  <c r="F193" i="5"/>
  <c r="E193" i="5"/>
  <c r="G193" i="5" s="1"/>
  <c r="F192" i="5"/>
  <c r="E192" i="5"/>
  <c r="G192" i="5" s="1"/>
  <c r="G191" i="5"/>
  <c r="F191" i="5"/>
  <c r="E191" i="5"/>
  <c r="G190" i="5"/>
  <c r="F190" i="5"/>
  <c r="E190" i="5"/>
  <c r="G189" i="5"/>
  <c r="F189" i="5"/>
  <c r="E189" i="5"/>
  <c r="F188" i="5"/>
  <c r="E188" i="5"/>
  <c r="G188" i="5" s="1"/>
  <c r="F187" i="5"/>
  <c r="E187" i="5"/>
  <c r="G187" i="5" s="1"/>
  <c r="F186" i="5"/>
  <c r="E186" i="5"/>
  <c r="G186" i="5" s="1"/>
  <c r="F185" i="5"/>
  <c r="E185" i="5"/>
  <c r="G185" i="5" s="1"/>
  <c r="G184" i="5"/>
  <c r="F184" i="5"/>
  <c r="E184" i="5"/>
  <c r="F183" i="5"/>
  <c r="E183" i="5"/>
  <c r="G183" i="5" s="1"/>
  <c r="F182" i="5"/>
  <c r="E182" i="5"/>
  <c r="G182" i="5" s="1"/>
  <c r="G181" i="5"/>
  <c r="F181" i="5"/>
  <c r="E181" i="5"/>
  <c r="G180" i="5"/>
  <c r="F180" i="5"/>
  <c r="E180" i="5"/>
  <c r="G179" i="5"/>
  <c r="F179" i="5"/>
  <c r="E179" i="5"/>
  <c r="F178" i="5"/>
  <c r="E178" i="5"/>
  <c r="G178" i="5" s="1"/>
  <c r="F177" i="5"/>
  <c r="E177" i="5"/>
  <c r="G177" i="5" s="1"/>
  <c r="F176" i="5"/>
  <c r="E176" i="5"/>
  <c r="G176" i="5" s="1"/>
  <c r="F175" i="5"/>
  <c r="E175" i="5"/>
  <c r="G175" i="5" s="1"/>
  <c r="G174" i="5"/>
  <c r="F174" i="5"/>
  <c r="E174" i="5"/>
  <c r="F173" i="5"/>
  <c r="E173" i="5"/>
  <c r="G173" i="5" s="1"/>
  <c r="F172" i="5"/>
  <c r="E172" i="5"/>
  <c r="G172" i="5" s="1"/>
  <c r="G171" i="5"/>
  <c r="F171" i="5"/>
  <c r="E171" i="5"/>
  <c r="G170" i="5"/>
  <c r="F170" i="5"/>
  <c r="E170" i="5"/>
  <c r="G169" i="5"/>
  <c r="F169" i="5"/>
  <c r="E169" i="5"/>
  <c r="F168" i="5"/>
  <c r="E168" i="5"/>
  <c r="G168" i="5" s="1"/>
  <c r="F167" i="5"/>
  <c r="E167" i="5"/>
  <c r="G167" i="5" s="1"/>
  <c r="F166" i="5"/>
  <c r="E166" i="5"/>
  <c r="G166" i="5" s="1"/>
  <c r="F165" i="5"/>
  <c r="E165" i="5"/>
  <c r="G165" i="5" s="1"/>
  <c r="G164" i="5"/>
  <c r="F164" i="5"/>
  <c r="E164" i="5"/>
  <c r="F163" i="5"/>
  <c r="E163" i="5"/>
  <c r="G163" i="5" s="1"/>
  <c r="F162" i="5"/>
  <c r="E162" i="5"/>
  <c r="G162" i="5" s="1"/>
  <c r="F161" i="5"/>
  <c r="E161" i="5"/>
  <c r="G161" i="5" s="1"/>
  <c r="G160" i="5"/>
  <c r="F160" i="5"/>
  <c r="E160" i="5"/>
  <c r="G159" i="5"/>
  <c r="F159" i="5"/>
  <c r="E159" i="5"/>
  <c r="G158" i="5"/>
  <c r="F158" i="5"/>
  <c r="E158" i="5"/>
  <c r="G157" i="5"/>
  <c r="F157" i="5"/>
  <c r="E157" i="5"/>
  <c r="F156" i="5"/>
  <c r="E156" i="5"/>
  <c r="G156" i="5" s="1"/>
  <c r="F155" i="5"/>
  <c r="E155" i="5"/>
  <c r="G155" i="5" s="1"/>
  <c r="G154" i="5"/>
  <c r="F154" i="5"/>
  <c r="E154" i="5"/>
  <c r="F153" i="5"/>
  <c r="E153" i="5"/>
  <c r="G153" i="5" s="1"/>
  <c r="F152" i="5"/>
  <c r="E152" i="5"/>
  <c r="G152" i="5" s="1"/>
  <c r="F151" i="5"/>
  <c r="E151" i="5"/>
  <c r="G151" i="5" s="1"/>
  <c r="G150" i="5"/>
  <c r="F150" i="5"/>
  <c r="E150" i="5"/>
  <c r="G149" i="5"/>
  <c r="F149" i="5"/>
  <c r="E149" i="5"/>
  <c r="G148" i="5"/>
  <c r="F148" i="5"/>
  <c r="E148" i="5"/>
  <c r="G147" i="5"/>
  <c r="F147" i="5"/>
  <c r="E147" i="5"/>
  <c r="F146" i="5"/>
  <c r="E146" i="5"/>
  <c r="G146" i="5" s="1"/>
  <c r="G145" i="5"/>
  <c r="F145" i="5"/>
  <c r="E145" i="5"/>
  <c r="G144" i="5"/>
  <c r="F144" i="5"/>
  <c r="E144" i="5"/>
  <c r="F143" i="5"/>
  <c r="E143" i="5"/>
  <c r="G143" i="5" s="1"/>
  <c r="F142" i="5"/>
  <c r="E142" i="5"/>
  <c r="G142" i="5" s="1"/>
  <c r="F141" i="5"/>
  <c r="E141" i="5"/>
  <c r="G141" i="5" s="1"/>
  <c r="G140" i="5"/>
  <c r="F140" i="5"/>
  <c r="E140" i="5"/>
  <c r="G139" i="5"/>
  <c r="F139" i="5"/>
  <c r="E139" i="5"/>
  <c r="G138" i="5"/>
  <c r="F138" i="5"/>
  <c r="E138" i="5"/>
  <c r="G137" i="5"/>
  <c r="F137" i="5"/>
  <c r="E137" i="5"/>
  <c r="F136" i="5"/>
  <c r="E136" i="5"/>
  <c r="G136" i="5" s="1"/>
  <c r="G135" i="5"/>
  <c r="F135" i="5"/>
  <c r="E135" i="5"/>
  <c r="G134" i="5"/>
  <c r="F134" i="5"/>
  <c r="E134" i="5"/>
  <c r="F133" i="5"/>
  <c r="E133" i="5"/>
  <c r="G133" i="5" s="1"/>
  <c r="F132" i="5"/>
  <c r="E132" i="5"/>
  <c r="G132" i="5" s="1"/>
  <c r="F131" i="5"/>
  <c r="E131" i="5"/>
  <c r="G131" i="5" s="1"/>
  <c r="G130" i="5"/>
  <c r="F130" i="5"/>
  <c r="E130" i="5"/>
  <c r="G129" i="5"/>
  <c r="F129" i="5"/>
  <c r="E129" i="5"/>
  <c r="G128" i="5"/>
  <c r="F128" i="5"/>
  <c r="E128" i="5"/>
  <c r="G127" i="5"/>
  <c r="F127" i="5"/>
  <c r="E127" i="5"/>
  <c r="F126" i="5"/>
  <c r="E126" i="5"/>
  <c r="G126" i="5" s="1"/>
  <c r="G125" i="5"/>
  <c r="F125" i="5"/>
  <c r="E125" i="5"/>
  <c r="G124" i="5"/>
  <c r="F124" i="5"/>
  <c r="E124" i="5"/>
  <c r="F123" i="5"/>
  <c r="E123" i="5"/>
  <c r="G123" i="5" s="1"/>
  <c r="F122" i="5"/>
  <c r="E122" i="5"/>
  <c r="G122" i="5" s="1"/>
  <c r="F121" i="5"/>
  <c r="E121" i="5"/>
  <c r="G121" i="5" s="1"/>
  <c r="G120" i="5"/>
  <c r="F120" i="5"/>
  <c r="E120" i="5"/>
  <c r="G119" i="5"/>
  <c r="F119" i="5"/>
  <c r="E119" i="5"/>
  <c r="G118" i="5"/>
  <c r="F118" i="5"/>
  <c r="E118" i="5"/>
  <c r="G117" i="5"/>
  <c r="F117" i="5"/>
  <c r="E117" i="5"/>
  <c r="F116" i="5"/>
  <c r="E116" i="5"/>
  <c r="G116" i="5" s="1"/>
  <c r="F115" i="5"/>
  <c r="E115" i="5"/>
  <c r="G115" i="5" s="1"/>
  <c r="G114" i="5"/>
  <c r="F114" i="5"/>
  <c r="E114" i="5"/>
  <c r="F113" i="5"/>
  <c r="E113" i="5"/>
  <c r="G113" i="5" s="1"/>
  <c r="F112" i="5"/>
  <c r="E112" i="5"/>
  <c r="G112" i="5" s="1"/>
  <c r="F111" i="5"/>
  <c r="E111" i="5"/>
  <c r="G111" i="5" s="1"/>
  <c r="G110" i="5"/>
  <c r="F110" i="5"/>
  <c r="E110" i="5"/>
  <c r="G109" i="5"/>
  <c r="F109" i="5"/>
  <c r="E109" i="5"/>
  <c r="G108" i="5"/>
  <c r="F108" i="5"/>
  <c r="E108" i="5"/>
  <c r="G107" i="5"/>
  <c r="F107" i="5"/>
  <c r="E107" i="5"/>
  <c r="F106" i="5"/>
  <c r="E106" i="5"/>
  <c r="G106" i="5" s="1"/>
  <c r="F105" i="5"/>
  <c r="E105" i="5"/>
  <c r="G105" i="5" s="1"/>
  <c r="G104" i="5"/>
  <c r="F104" i="5"/>
  <c r="E104" i="5"/>
  <c r="F103" i="5"/>
  <c r="E103" i="5"/>
  <c r="G103" i="5" s="1"/>
  <c r="F102" i="5"/>
  <c r="E102" i="5"/>
  <c r="G102" i="5" s="1"/>
  <c r="F101" i="5"/>
  <c r="E101" i="5"/>
  <c r="G101" i="5" s="1"/>
  <c r="G100" i="5"/>
  <c r="F100" i="5"/>
  <c r="E100" i="5"/>
  <c r="G99" i="5"/>
  <c r="F99" i="5"/>
  <c r="E99" i="5"/>
  <c r="G98" i="5"/>
  <c r="F98" i="5"/>
  <c r="E98" i="5"/>
  <c r="G97" i="5"/>
  <c r="F97" i="5"/>
  <c r="E97" i="5"/>
  <c r="F96" i="5"/>
  <c r="E96" i="5"/>
  <c r="G96" i="5" s="1"/>
  <c r="F95" i="5"/>
  <c r="E95" i="5"/>
  <c r="G95" i="5" s="1"/>
  <c r="G94" i="5"/>
  <c r="F94" i="5"/>
  <c r="E94" i="5"/>
  <c r="F93" i="5"/>
  <c r="E93" i="5"/>
  <c r="G93" i="5" s="1"/>
  <c r="F92" i="5"/>
  <c r="E92" i="5"/>
  <c r="G92" i="5" s="1"/>
  <c r="F91" i="5"/>
  <c r="E91" i="5"/>
  <c r="G91" i="5" s="1"/>
  <c r="G90" i="5"/>
  <c r="F90" i="5"/>
  <c r="E90" i="5"/>
  <c r="G89" i="5"/>
  <c r="F89" i="5"/>
  <c r="E89" i="5"/>
  <c r="G88" i="5"/>
  <c r="F88" i="5"/>
  <c r="E88" i="5"/>
  <c r="G87" i="5"/>
  <c r="F87" i="5"/>
  <c r="E87" i="5"/>
  <c r="F86" i="5"/>
  <c r="E86" i="5"/>
  <c r="G86" i="5" s="1"/>
  <c r="F85" i="5"/>
  <c r="E85" i="5"/>
  <c r="G85" i="5" s="1"/>
  <c r="G84" i="5"/>
  <c r="F84" i="5"/>
  <c r="E84" i="5"/>
  <c r="F83" i="5"/>
  <c r="E83" i="5"/>
  <c r="G83" i="5" s="1"/>
  <c r="F82" i="5"/>
  <c r="E82" i="5"/>
  <c r="G82" i="5" s="1"/>
  <c r="F81" i="5"/>
  <c r="E81" i="5"/>
  <c r="G81" i="5" s="1"/>
  <c r="G80" i="5"/>
  <c r="F80" i="5"/>
  <c r="E80" i="5"/>
  <c r="G79" i="5"/>
  <c r="F79" i="5"/>
  <c r="E79" i="5"/>
  <c r="G78" i="5"/>
  <c r="F78" i="5"/>
  <c r="E78" i="5"/>
  <c r="G77" i="5"/>
  <c r="F77" i="5"/>
  <c r="E77" i="5"/>
  <c r="F76" i="5"/>
  <c r="E76" i="5"/>
  <c r="G76" i="5" s="1"/>
  <c r="F75" i="5"/>
  <c r="E75" i="5"/>
  <c r="G75" i="5" s="1"/>
  <c r="G74" i="5"/>
  <c r="F74" i="5"/>
  <c r="E74" i="5"/>
  <c r="F73" i="5"/>
  <c r="E73" i="5"/>
  <c r="G73" i="5" s="1"/>
  <c r="F72" i="5"/>
  <c r="E72" i="5"/>
  <c r="G72" i="5" s="1"/>
  <c r="F71" i="5"/>
  <c r="E71" i="5"/>
  <c r="G71" i="5" s="1"/>
  <c r="G70" i="5"/>
  <c r="F70" i="5"/>
  <c r="E70" i="5"/>
  <c r="G69" i="5"/>
  <c r="F69" i="5"/>
  <c r="E69" i="5"/>
  <c r="G68" i="5"/>
  <c r="F68" i="5"/>
  <c r="E68" i="5"/>
  <c r="G67" i="5"/>
  <c r="F67" i="5"/>
  <c r="E67" i="5"/>
  <c r="F66" i="5"/>
  <c r="E66" i="5"/>
  <c r="G66" i="5" s="1"/>
  <c r="F65" i="5"/>
  <c r="E65" i="5"/>
  <c r="G65" i="5" s="1"/>
  <c r="G64" i="5"/>
  <c r="F64" i="5"/>
  <c r="E64" i="5"/>
  <c r="F63" i="5"/>
  <c r="E63" i="5"/>
  <c r="G63" i="5" s="1"/>
  <c r="F62" i="5"/>
  <c r="E62" i="5"/>
  <c r="G62" i="5" s="1"/>
  <c r="F61" i="5"/>
  <c r="E61" i="5"/>
  <c r="G61" i="5" s="1"/>
  <c r="G60" i="5"/>
  <c r="F60" i="5"/>
  <c r="E60" i="5"/>
  <c r="G59" i="5"/>
  <c r="F59" i="5"/>
  <c r="E59" i="5"/>
  <c r="G58" i="5"/>
  <c r="F58" i="5"/>
  <c r="E58" i="5"/>
  <c r="G57" i="5"/>
  <c r="F57" i="5"/>
  <c r="E57" i="5"/>
  <c r="F56" i="5"/>
  <c r="E56" i="5"/>
  <c r="G56" i="5" s="1"/>
  <c r="F55" i="5"/>
  <c r="E55" i="5"/>
  <c r="G55" i="5" s="1"/>
  <c r="G54" i="5"/>
  <c r="F54" i="5"/>
  <c r="E54" i="5"/>
  <c r="F53" i="5"/>
  <c r="E53" i="5"/>
  <c r="G53" i="5" s="1"/>
  <c r="F52" i="5"/>
  <c r="E52" i="5"/>
  <c r="G52" i="5" s="1"/>
  <c r="F51" i="5"/>
  <c r="E51" i="5"/>
  <c r="G51" i="5" s="1"/>
  <c r="G50" i="5"/>
  <c r="F50" i="5"/>
  <c r="E50" i="5"/>
  <c r="G49" i="5"/>
  <c r="F49" i="5"/>
  <c r="E49" i="5"/>
  <c r="G48" i="5"/>
  <c r="F48" i="5"/>
  <c r="E48" i="5"/>
  <c r="G47" i="5"/>
  <c r="F47" i="5"/>
  <c r="E47" i="5"/>
  <c r="F46" i="5"/>
  <c r="E46" i="5"/>
  <c r="G46" i="5" s="1"/>
  <c r="F45" i="5"/>
  <c r="E45" i="5"/>
  <c r="G45" i="5" s="1"/>
  <c r="G44" i="5"/>
  <c r="F44" i="5"/>
  <c r="E44" i="5"/>
  <c r="F43" i="5"/>
  <c r="E43" i="5"/>
  <c r="G43" i="5" s="1"/>
  <c r="F42" i="5"/>
  <c r="E42" i="5"/>
  <c r="G42" i="5" s="1"/>
  <c r="F41" i="5"/>
  <c r="E41" i="5"/>
  <c r="G41" i="5" s="1"/>
  <c r="G40" i="5"/>
  <c r="F40" i="5"/>
  <c r="E40" i="5"/>
  <c r="G39" i="5"/>
  <c r="F39" i="5"/>
  <c r="E39" i="5"/>
  <c r="G38" i="5"/>
  <c r="F38" i="5"/>
  <c r="E38" i="5"/>
  <c r="G37" i="5"/>
  <c r="F37" i="5"/>
  <c r="E37" i="5"/>
  <c r="F36" i="5"/>
  <c r="E36" i="5"/>
  <c r="G36" i="5" s="1"/>
  <c r="F35" i="5"/>
  <c r="E35" i="5"/>
  <c r="G35" i="5" s="1"/>
  <c r="G34" i="5"/>
  <c r="F34" i="5"/>
  <c r="E34" i="5"/>
  <c r="F33" i="5"/>
  <c r="E33" i="5"/>
  <c r="G33" i="5" s="1"/>
  <c r="F32" i="5"/>
  <c r="E32" i="5"/>
  <c r="G32" i="5" s="1"/>
  <c r="F31" i="5"/>
  <c r="E31" i="5"/>
  <c r="G31" i="5" s="1"/>
  <c r="G30" i="5"/>
  <c r="F30" i="5"/>
  <c r="E30" i="5"/>
  <c r="G29" i="5"/>
  <c r="F29" i="5"/>
  <c r="E29" i="5"/>
  <c r="G28" i="5"/>
  <c r="F28" i="5"/>
  <c r="E28" i="5"/>
  <c r="G27" i="5"/>
  <c r="F27" i="5"/>
  <c r="E27" i="5"/>
  <c r="F26" i="5"/>
  <c r="E26" i="5"/>
  <c r="G26" i="5" s="1"/>
  <c r="F25" i="5"/>
  <c r="E25" i="5"/>
  <c r="G25" i="5" s="1"/>
  <c r="G24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G14" i="5"/>
  <c r="F14" i="5"/>
  <c r="E14" i="5"/>
  <c r="F13" i="5"/>
  <c r="E13" i="5"/>
  <c r="F12" i="5"/>
  <c r="E12" i="5"/>
  <c r="F11" i="5"/>
  <c r="E11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F5" i="5"/>
  <c r="E5" i="5"/>
  <c r="G5" i="5" s="1"/>
  <c r="F4" i="5"/>
  <c r="E4" i="5"/>
  <c r="G4" i="5" s="1"/>
  <c r="G3" i="5"/>
  <c r="F3" i="5"/>
  <c r="E3" i="5"/>
  <c r="F2" i="5"/>
  <c r="E2" i="5"/>
  <c r="G2" i="5" s="1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46" i="1"/>
  <c r="C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6" i="1" s="1"/>
  <c r="K7" i="6" l="1"/>
  <c r="K3" i="6"/>
  <c r="K8" i="6"/>
  <c r="K4" i="6"/>
  <c r="K9" i="6"/>
  <c r="E246" i="5"/>
</calcChain>
</file>

<file path=xl/sharedStrings.xml><?xml version="1.0" encoding="utf-8"?>
<sst xmlns="http://schemas.openxmlformats.org/spreadsheetml/2006/main" count="2554" uniqueCount="436">
  <si>
    <t>Type</t>
  </si>
  <si>
    <t>Descriptions</t>
  </si>
  <si>
    <t>Number of incoming calls in the past 12 months of this call type</t>
  </si>
  <si>
    <t>Number of self initiated incidents in past 12 months of this call type</t>
  </si>
  <si>
    <t>Total</t>
  </si>
  <si>
    <t xml:space="preserve">THREATEN WITNESS/VICTIM OF CRIME </t>
  </si>
  <si>
    <t>BIG RIG PARKED IN RESIDENTIAL AREA</t>
  </si>
  <si>
    <t>MURDER</t>
  </si>
  <si>
    <t>MAYHEM</t>
  </si>
  <si>
    <t>KIDNAPPING</t>
  </si>
  <si>
    <t>KIDNAPPING FOR RANSOM</t>
  </si>
  <si>
    <t>ROBBERY</t>
  </si>
  <si>
    <t>CARJACKING</t>
  </si>
  <si>
    <t>ATTEMPTED RAPE-SEXUAL ASSAULT</t>
  </si>
  <si>
    <t>FALSE IMPRISONMENT</t>
  </si>
  <si>
    <t>ASSAULT</t>
  </si>
  <si>
    <t>BATTERY</t>
  </si>
  <si>
    <t>ASSAULT WITH CAUSTIC CHEMICAL</t>
  </si>
  <si>
    <t>ASSAULT WITH DEADLY WEAPON OR GREAT BODILY INJURY BY FORCE</t>
  </si>
  <si>
    <t>SHOOTING INTO AN INHABITED DWELLING OR VEHICLE</t>
  </si>
  <si>
    <t>SHOOTING INTO AN UNINHABITED DWELLING OR VEHICLE</t>
  </si>
  <si>
    <t>SEXUAL ASSAULT/RAPE</t>
  </si>
  <si>
    <t xml:space="preserve">SPOUSAL RAPE </t>
  </si>
  <si>
    <t>FAILURE TO PROVIDE FOR A CHILD</t>
  </si>
  <si>
    <t>CHILD ABANDONMENT</t>
  </si>
  <si>
    <t>CONTRIBUTING TO THE DELINQUENCY OF A MINOR</t>
  </si>
  <si>
    <t>DEPRIVE CUSTODY RIGHT OF ANOTHER</t>
  </si>
  <si>
    <t>CHILD STEALING</t>
  </si>
  <si>
    <t>INCEST</t>
  </si>
  <si>
    <t>SODOMY</t>
  </si>
  <si>
    <t>CRIMES AGAINST CHILDREN/LEWD OR LASCIOUS</t>
  </si>
  <si>
    <t>INDECENT EXPOSURE</t>
  </si>
  <si>
    <t>GAMBLING</t>
  </si>
  <si>
    <t>TICKET SCALPING</t>
  </si>
  <si>
    <t>CRUELTY TO DEPENDENT/ELDER ADULT WITH GROSS BODILY INJURY</t>
  </si>
  <si>
    <t>PUBLIC NUISANCE</t>
  </si>
  <si>
    <t>MAINTAINING PUBLIC NUISANCE</t>
  </si>
  <si>
    <t>DUMP WASTE OR OFFENSIVE MATTER</t>
  </si>
  <si>
    <t>UNLAWFUL ASSEMBLY</t>
  </si>
  <si>
    <t>DISTURBING THE PEACE</t>
  </si>
  <si>
    <t>BRANDISH A WEAPON</t>
  </si>
  <si>
    <t>UNLAWFUL DETAINER</t>
  </si>
  <si>
    <t>THREATEN CRIME WITH INTENT TO TERRORIZE</t>
  </si>
  <si>
    <t>HATE CRIME</t>
  </si>
  <si>
    <t>ARSON</t>
  </si>
  <si>
    <t>BURGLARY</t>
  </si>
  <si>
    <t>FORGERY</t>
  </si>
  <si>
    <t>COUNTERFEIT CURRENCY</t>
  </si>
  <si>
    <t>POSSESS FORGED NOTES</t>
  </si>
  <si>
    <t>PASS FICTITIOUS CHECK</t>
  </si>
  <si>
    <t>THEFT OF UTILITY SERVICES</t>
  </si>
  <si>
    <t>GRAND THEFT</t>
  </si>
  <si>
    <t>RECEIVE KNOWN STOLEN PROPERTY</t>
  </si>
  <si>
    <t>EMBEZZLEMENT</t>
  </si>
  <si>
    <t>EMBEZZLEMENT BY AN EMPLOYEE OVER $400</t>
  </si>
  <si>
    <t>EXTORTION</t>
  </si>
  <si>
    <t>ATTEMPTED EXTORTION</t>
  </si>
  <si>
    <t>FALSE PERSONATION OF ANOTHER</t>
  </si>
  <si>
    <t>IDENTITY THEFT</t>
  </si>
  <si>
    <t>DEFRAUDING AN INKEEPER $400 OR LESS</t>
  </si>
  <si>
    <t>INTERFERE WITH POWER LINE</t>
  </si>
  <si>
    <t>VANDALISM</t>
  </si>
  <si>
    <t>DISORDERLY CONDUCT</t>
  </si>
  <si>
    <t>PETTY THEFT WITH PRIORS FOR THEFT/BURGLARY/ROBBERY</t>
  </si>
  <si>
    <t>MISCELLANEOUS</t>
  </si>
  <si>
    <t>VEHICLE COLLISION - PROPERTY DAMAGE</t>
  </si>
  <si>
    <t>ABANDONED AUTOMOBILE</t>
  </si>
  <si>
    <t>FORCED ENTRY IN PROGRESS</t>
  </si>
  <si>
    <t>PEEPING TOM</t>
  </si>
  <si>
    <t>PROWLER OUTSIDE</t>
  </si>
  <si>
    <t>SUSPICIOUS PERSON</t>
  </si>
  <si>
    <t>SUICIDE</t>
  </si>
  <si>
    <t>PERSON SCREAMING</t>
  </si>
  <si>
    <t>DRUNK ON THE STREET</t>
  </si>
  <si>
    <t>EXPLOSION</t>
  </si>
  <si>
    <t>FIREARM AT PUBLIC SCHOOL</t>
  </si>
  <si>
    <t>PERSON DETAINED - IN CUSTODY</t>
  </si>
  <si>
    <t>FIGHT</t>
  </si>
  <si>
    <t>AMBULANCE FOLLOW UP</t>
  </si>
  <si>
    <t>TOW REQUESTED</t>
  </si>
  <si>
    <t>SUSPICIOUS PERSON INSIDE VEHICLE</t>
  </si>
  <si>
    <t>INVESTIGATE REPORT OF PERSON DOWN</t>
  </si>
  <si>
    <t xml:space="preserve">ANIMAL STRAYING </t>
  </si>
  <si>
    <t>DEAD ANIMAL PICK UP</t>
  </si>
  <si>
    <t>AUTO IMPROPERLY PARKED</t>
  </si>
  <si>
    <t>STAND BY AND PRESERVE PEACE</t>
  </si>
  <si>
    <t>FORGED PRESCRIPTION</t>
  </si>
  <si>
    <t>MENTALLY ILL</t>
  </si>
  <si>
    <t>CHOP SHOP OPERATION</t>
  </si>
  <si>
    <t>STOLEN VEHICLE</t>
  </si>
  <si>
    <t>POSSESS NARCOTIC CONTROLLED SUBSTANCE</t>
  </si>
  <si>
    <t>POSSESSION OR PURCHASE OF CONTROLLED SUBSTANCE FOR SALE</t>
  </si>
  <si>
    <t>POSSESSION OF CONCENTRATED MARIJUANA</t>
  </si>
  <si>
    <t>DRUG DEALING</t>
  </si>
  <si>
    <t>USE OF/UNDER INFLUENCE OF CONTROLLED SUBSTANCE</t>
  </si>
  <si>
    <t>HIT AND RUN RESULTING IN INJURY OR DEATH</t>
  </si>
  <si>
    <t>HIT AND RUN - PROPERTY DAMAGE</t>
  </si>
  <si>
    <t>RECKLESS DRIVING</t>
  </si>
  <si>
    <t>ILLEGAL EXHIBITION OF SPEED</t>
  </si>
  <si>
    <t>THROWING SUBSTANCE AT A VEHICLE</t>
  </si>
  <si>
    <t>DUI ALCOHOL/DRUGS</t>
  </si>
  <si>
    <t>136_1</t>
  </si>
  <si>
    <t>INTIMIDATION OF A WITNESS TO A CRIME</t>
  </si>
  <si>
    <t>160B</t>
  </si>
  <si>
    <t>VEHICLE PARKED IN SIGNED CONSTRUCTION ZONE</t>
  </si>
  <si>
    <t>211S</t>
  </si>
  <si>
    <t xml:space="preserve">SILENT ROBBERY ALARM </t>
  </si>
  <si>
    <t>212_5</t>
  </si>
  <si>
    <t>ROBBERY - FIRST DEGREE-RESIDENTIAL</t>
  </si>
  <si>
    <t>21235V</t>
  </si>
  <si>
    <t>SCOOTERS INVOLVED IN 23103</t>
  </si>
  <si>
    <t>23110A</t>
  </si>
  <si>
    <t>THROWING SUBSTANCE FROM A VEHICLE</t>
  </si>
  <si>
    <t>23110B</t>
  </si>
  <si>
    <t>THROWING ITEMS AT A MOVING VEHICLE TO CAUSE GREAT BODILY HARM</t>
  </si>
  <si>
    <t>243_4</t>
  </si>
  <si>
    <t>SEXUAL BATTERY</t>
  </si>
  <si>
    <t>243A</t>
  </si>
  <si>
    <t>243D</t>
  </si>
  <si>
    <t>AGGRAVATED ASSAULT</t>
  </si>
  <si>
    <t>243E</t>
  </si>
  <si>
    <t>BATTERY ON CO-HABITATING OR NON COHABITATING SPOUSE OR PARTNER</t>
  </si>
  <si>
    <t>261_5</t>
  </si>
  <si>
    <t>UNLAWFUL SEXUAL INTERCOURSE WITH A MINOR</t>
  </si>
  <si>
    <t>261VIC</t>
  </si>
  <si>
    <t>RAPE VICTIM</t>
  </si>
  <si>
    <t>273_5</t>
  </si>
  <si>
    <t>INFLUCT INJURY ON SPOUSE OR COHABITANT</t>
  </si>
  <si>
    <t>273_6</t>
  </si>
  <si>
    <t>VIOLATION OF COURT ORDER</t>
  </si>
  <si>
    <t>273A</t>
  </si>
  <si>
    <t>WILLFUL CRUELTY TO CHILD W/POSSIBLE INJURY OR DEATH</t>
  </si>
  <si>
    <t>273D</t>
  </si>
  <si>
    <t>INFLICT INJURY ON CHILD</t>
  </si>
  <si>
    <t>278_5</t>
  </si>
  <si>
    <t>VIOLATION OF CUSTODY DECREE</t>
  </si>
  <si>
    <t>300A</t>
  </si>
  <si>
    <t>CHILD ENDANGERMENT OR NEGLECT</t>
  </si>
  <si>
    <t>300B</t>
  </si>
  <si>
    <t>PROTECTIVE CUSTODY-NEGLECT</t>
  </si>
  <si>
    <t>402B</t>
  </si>
  <si>
    <t>DISCARD APPLIANCE WITH LOCK</t>
  </si>
  <si>
    <t xml:space="preserve">415A </t>
  </si>
  <si>
    <t xml:space="preserve">DISTURBANCE - AUTO </t>
  </si>
  <si>
    <t>415BF</t>
  </si>
  <si>
    <t>BOYFRIEND CREATING A DISTURBANCE</t>
  </si>
  <si>
    <t>415C</t>
  </si>
  <si>
    <t>415 UNKNOWN</t>
  </si>
  <si>
    <t>415CU</t>
  </si>
  <si>
    <t>DISTURBANCE - CUSTOMER</t>
  </si>
  <si>
    <t>415D</t>
  </si>
  <si>
    <t>DISTURBANCE - DRINKERS</t>
  </si>
  <si>
    <t>415E</t>
  </si>
  <si>
    <t>LOUD MUSIC</t>
  </si>
  <si>
    <t>415F</t>
  </si>
  <si>
    <t>415 FAMILY</t>
  </si>
  <si>
    <t>GANG DISTURBING THE PEACE</t>
  </si>
  <si>
    <t>415FC</t>
  </si>
  <si>
    <t>415 FIRE CRACKERS</t>
  </si>
  <si>
    <t>415GF</t>
  </si>
  <si>
    <t>GIRLFRIEND CREATING A DISTURBANCE</t>
  </si>
  <si>
    <t>415GS</t>
  </si>
  <si>
    <t>415 GUNSHOTS</t>
  </si>
  <si>
    <t>415J</t>
  </si>
  <si>
    <t>DISTURBANCE - JUVENILES</t>
  </si>
  <si>
    <t>415LT</t>
  </si>
  <si>
    <t>DISTURBANCE - LANDLORD TENANT</t>
  </si>
  <si>
    <t>415N</t>
  </si>
  <si>
    <t>DISTURBANCE - NEIGHBOR</t>
  </si>
  <si>
    <t>415P</t>
  </si>
  <si>
    <t>PICKETERS/PROTESTERS</t>
  </si>
  <si>
    <t>415RM</t>
  </si>
  <si>
    <t>DISTURBANCE BETWEEN ROOMMATES</t>
  </si>
  <si>
    <t>415SS</t>
  </si>
  <si>
    <t>415 SHOTSPOTTER GUNSHOTS</t>
  </si>
  <si>
    <t>415TH</t>
  </si>
  <si>
    <t>415 THREATS</t>
  </si>
  <si>
    <t>415UG</t>
  </si>
  <si>
    <t>DISTURBANCE - UNWANTED GUEST</t>
  </si>
  <si>
    <t>459AU</t>
  </si>
  <si>
    <t>AUTO BURGLARY</t>
  </si>
  <si>
    <t>484COD</t>
  </si>
  <si>
    <t>THEFT COIN OPERATED DEVICE</t>
  </si>
  <si>
    <t>484E</t>
  </si>
  <si>
    <t>OBTAIN MONEY BY FALSE VOUCHER</t>
  </si>
  <si>
    <t>484G</t>
  </si>
  <si>
    <t xml:space="preserve">FRAUDULENT USE OF ACCESS CARDS OR ACCOUNT INFO </t>
  </si>
  <si>
    <t>484LP</t>
  </si>
  <si>
    <t>STOLEN LICENSE PLATE</t>
  </si>
  <si>
    <t>484TT</t>
  </si>
  <si>
    <t>TILL TAP</t>
  </si>
  <si>
    <t>487E</t>
  </si>
  <si>
    <t>GRAND THEFT - DOG</t>
  </si>
  <si>
    <t>5150B</t>
  </si>
  <si>
    <t>INSANE PERSON - VIOLENT</t>
  </si>
  <si>
    <t>593D</t>
  </si>
  <si>
    <t>UNAUTHORIZED CABLE TV CONNECTIONS</t>
  </si>
  <si>
    <t>601I</t>
  </si>
  <si>
    <t>INCORRIGIBLE BEYOND PARENTAL CONTROL</t>
  </si>
  <si>
    <t xml:space="preserve">601PU </t>
  </si>
  <si>
    <t xml:space="preserve">JUVENILE PICK UP </t>
  </si>
  <si>
    <t>601R</t>
  </si>
  <si>
    <t>JUVENILE RUN AWAY</t>
  </si>
  <si>
    <t>602L</t>
  </si>
  <si>
    <t>TRESPASS</t>
  </si>
  <si>
    <t>626_1</t>
  </si>
  <si>
    <t>POSSESS WEAPON AT SCHOOL</t>
  </si>
  <si>
    <t>626_4</t>
  </si>
  <si>
    <t>REMAIN ON CAMPUS WITHOUT CONSENT</t>
  </si>
  <si>
    <t>626_6</t>
  </si>
  <si>
    <t>NON STUDENT REFUSE TO LEAVE CAMPUS</t>
  </si>
  <si>
    <t>626_9</t>
  </si>
  <si>
    <t>640A</t>
  </si>
  <si>
    <t>PUBLIC TRANSPORTATION - EVADE PAY OF FARE</t>
  </si>
  <si>
    <t>646_9</t>
  </si>
  <si>
    <t>STALKING</t>
  </si>
  <si>
    <t>647B</t>
  </si>
  <si>
    <t>PROSTITUTION</t>
  </si>
  <si>
    <t>647C</t>
  </si>
  <si>
    <t>PUBLIC PLACE PANHANDLING</t>
  </si>
  <si>
    <t>647F</t>
  </si>
  <si>
    <t>DISORDERLY CONDUCT - ALCOHOL DRUNK</t>
  </si>
  <si>
    <t>653G</t>
  </si>
  <si>
    <t>LOITER WHERE CHILDREN PRESENT</t>
  </si>
  <si>
    <t>653M</t>
  </si>
  <si>
    <t>ANNOYING TELEPHONE CALL</t>
  </si>
  <si>
    <t>653Y</t>
  </si>
  <si>
    <t>ABUSE OF 911</t>
  </si>
  <si>
    <t>901A</t>
  </si>
  <si>
    <t>VEHICLE COLLISION - PERSONAL INJURY</t>
  </si>
  <si>
    <t>901B</t>
  </si>
  <si>
    <t>VEHICLE COLLISION - UNKNOWN INJURY</t>
  </si>
  <si>
    <t>901CP</t>
  </si>
  <si>
    <t>VEHICLE COLLISION - CITY PROPERTY</t>
  </si>
  <si>
    <t>901D</t>
  </si>
  <si>
    <t>VEHICLE COLLISION - DRUNK INVOLVED</t>
  </si>
  <si>
    <t>901H</t>
  </si>
  <si>
    <t>VEHICLE COLLISION - HIT AND RUN</t>
  </si>
  <si>
    <t>913A</t>
  </si>
  <si>
    <t>SUICIDE ATTEMPT</t>
  </si>
  <si>
    <t>913TH</t>
  </si>
  <si>
    <t>SUICIDE THREATS</t>
  </si>
  <si>
    <t>922A</t>
  </si>
  <si>
    <t>DRUNK IN AUTO</t>
  </si>
  <si>
    <t>922B</t>
  </si>
  <si>
    <t>DRUNK INSIDE BUILDING</t>
  </si>
  <si>
    <t>928C</t>
  </si>
  <si>
    <t>INVESTIGATE POSSIBLE INCENDIARY DEVICE</t>
  </si>
  <si>
    <t>928P</t>
  </si>
  <si>
    <t>POSSIBLE EXPLOSION OR BOMB THREAT</t>
  </si>
  <si>
    <t>929AU</t>
  </si>
  <si>
    <t>AUTO ON FIRE</t>
  </si>
  <si>
    <t>933AU</t>
  </si>
  <si>
    <t>AUTO ALARM</t>
  </si>
  <si>
    <t>933MA</t>
  </si>
  <si>
    <t>ALARM - MANUALLY ACTIVATED</t>
  </si>
  <si>
    <t>933R</t>
  </si>
  <si>
    <t>ALARM - RINGER</t>
  </si>
  <si>
    <t>933S</t>
  </si>
  <si>
    <t>ALARM - SILENT</t>
  </si>
  <si>
    <t>933SA</t>
  </si>
  <si>
    <t>ALARM - SCHOOL ALARM</t>
  </si>
  <si>
    <t>933T</t>
  </si>
  <si>
    <t>ALARM - TRACKER</t>
  </si>
  <si>
    <t>940A</t>
  </si>
  <si>
    <t>COVER THE OFFICER</t>
  </si>
  <si>
    <t>940B</t>
  </si>
  <si>
    <t>OFFICER NEEDS IMMEDIATE ASSISTANCE</t>
  </si>
  <si>
    <t>945A</t>
  </si>
  <si>
    <t>AMBULANCE REQUESTED - NO OFFICER NEEDED</t>
  </si>
  <si>
    <t>945B</t>
  </si>
  <si>
    <t>ASCERTAIN IF AMBULANCE IS NEEDED</t>
  </si>
  <si>
    <t>955A</t>
  </si>
  <si>
    <t>VICIOUS ANIMAL</t>
  </si>
  <si>
    <t>955B</t>
  </si>
  <si>
    <t>BARKING DOG</t>
  </si>
  <si>
    <t>955E</t>
  </si>
  <si>
    <t>ANIMAL BITE</t>
  </si>
  <si>
    <t>955F</t>
  </si>
  <si>
    <t>INJURED ANIMAL</t>
  </si>
  <si>
    <t>968A</t>
  </si>
  <si>
    <t>LIVE ANIMAL PICK UP</t>
  </si>
  <si>
    <t>970A</t>
  </si>
  <si>
    <t>VEHICLE PARKED ON SIDEWALK</t>
  </si>
  <si>
    <t>970B</t>
  </si>
  <si>
    <t>AUTO BLOCKING DRIVEWAY</t>
  </si>
  <si>
    <t>970C</t>
  </si>
  <si>
    <t>AUTO IN RESTRICTED ZONE</t>
  </si>
  <si>
    <t>A10851</t>
  </si>
  <si>
    <t>ATTEMPTED AUTO THEFT</t>
  </si>
  <si>
    <t>A211</t>
  </si>
  <si>
    <t>ATTEMPTED ROBBERY</t>
  </si>
  <si>
    <t xml:space="preserve">A261 </t>
  </si>
  <si>
    <t xml:space="preserve">ATTEMPTED RAPE </t>
  </si>
  <si>
    <t>A459</t>
  </si>
  <si>
    <t>ATTEMPTED BURGLARY</t>
  </si>
  <si>
    <t>A487</t>
  </si>
  <si>
    <t>ATTEMPTED GRAND THEFT</t>
  </si>
  <si>
    <t>AOA</t>
  </si>
  <si>
    <t>ASSIST OUTSIDE AGENCY</t>
  </si>
  <si>
    <t>ASSIST</t>
  </si>
  <si>
    <t>AWOL</t>
  </si>
  <si>
    <t>ABSENT WITHOUT LEAVE</t>
  </si>
  <si>
    <t>BTNFO</t>
  </si>
  <si>
    <t>BEAT INFORMATION</t>
  </si>
  <si>
    <t>CKVEH</t>
  </si>
  <si>
    <t>CHECK VEHICLE</t>
  </si>
  <si>
    <t>CODE7</t>
  </si>
  <si>
    <t>SUBJECT ARMED WITH WEAPON</t>
  </si>
  <si>
    <t>CRSARM</t>
  </si>
  <si>
    <t>CROSSING ARMS DOWN</t>
  </si>
  <si>
    <t>CURFEW</t>
  </si>
  <si>
    <t>CURFEW VIOLATION</t>
  </si>
  <si>
    <t>CVD19</t>
  </si>
  <si>
    <t>POSSIBLE VIOLATION OF SHELTER IN PLACE ORDER - COVID 19 RELATED</t>
  </si>
  <si>
    <t>ENCMP</t>
  </si>
  <si>
    <t>HOMELESS ENCAMPMENT</t>
  </si>
  <si>
    <t>EPO</t>
  </si>
  <si>
    <t>EMERGENCY PROTECTIVE ORDER</t>
  </si>
  <si>
    <t>EVAL</t>
  </si>
  <si>
    <t>EVALUATION</t>
  </si>
  <si>
    <t>EVID</t>
  </si>
  <si>
    <t>EVIDENCE</t>
  </si>
  <si>
    <t>FNDGUN</t>
  </si>
  <si>
    <t>FOUND GUN</t>
  </si>
  <si>
    <t>FNDJUV</t>
  </si>
  <si>
    <t>FOUND JUVENILE</t>
  </si>
  <si>
    <t>FNDMP</t>
  </si>
  <si>
    <t>LOCATED MISSING PERSON THAT HAS ENTERED INTO MPS</t>
  </si>
  <si>
    <t>FNDPRO</t>
  </si>
  <si>
    <t>FOUND PROPERTY</t>
  </si>
  <si>
    <t>FNDSEN</t>
  </si>
  <si>
    <t>FOUND SENILE</t>
  </si>
  <si>
    <t>HAZ</t>
  </si>
  <si>
    <t>HAZARDOUS SITUATION/TRAFFIC</t>
  </si>
  <si>
    <t>LOJACK</t>
  </si>
  <si>
    <t>LOJACK HIT</t>
  </si>
  <si>
    <t>LOST</t>
  </si>
  <si>
    <t>LOST PERSON</t>
  </si>
  <si>
    <t>LPROP</t>
  </si>
  <si>
    <t>LOST PROPERTY</t>
  </si>
  <si>
    <t>LSTVEH</t>
  </si>
  <si>
    <t>LOST VEHICLE</t>
  </si>
  <si>
    <t>MJ</t>
  </si>
  <si>
    <t>MISSING JUVENILE</t>
  </si>
  <si>
    <t>MP</t>
  </si>
  <si>
    <t>MISSING PERSON</t>
  </si>
  <si>
    <t>MPRISK</t>
  </si>
  <si>
    <t>MISSING PERSON AT RISK</t>
  </si>
  <si>
    <t>MS</t>
  </si>
  <si>
    <t>MOTORSCOOTER</t>
  </si>
  <si>
    <t>OMC</t>
  </si>
  <si>
    <t>OAKLAND MUNICIPLE CODE</t>
  </si>
  <si>
    <t>OV</t>
  </si>
  <si>
    <t>On View</t>
  </si>
  <si>
    <t>PDOA</t>
  </si>
  <si>
    <t>POSSIBLE DEATH PERSON</t>
  </si>
  <si>
    <t>R10851</t>
  </si>
  <si>
    <t>RECOVERED STOLEN VEHICLE</t>
  </si>
  <si>
    <t>SDESHO</t>
  </si>
  <si>
    <t>SIDESHOW</t>
  </si>
  <si>
    <t>SIDESH</t>
  </si>
  <si>
    <t>SLEEP</t>
  </si>
  <si>
    <t>SLEEPER</t>
  </si>
  <si>
    <t>STALL</t>
  </si>
  <si>
    <t>STALLED VEHICLE</t>
  </si>
  <si>
    <t>STREET</t>
  </si>
  <si>
    <t>STREET CLOSURE</t>
  </si>
  <si>
    <t>SURNDR</t>
  </si>
  <si>
    <t>SURRENDER OF GUN OR AMMUNITION</t>
  </si>
  <si>
    <t>SUSP</t>
  </si>
  <si>
    <t>SUSPECT</t>
  </si>
  <si>
    <t>TARA</t>
  </si>
  <si>
    <t>TARASOFF</t>
  </si>
  <si>
    <t>TRUANT</t>
  </si>
  <si>
    <t>UNSEC</t>
  </si>
  <si>
    <t>UNSECURED PREMISE</t>
  </si>
  <si>
    <t>VICTIM</t>
  </si>
  <si>
    <t>WALKTHR</t>
  </si>
  <si>
    <t>WALK THROUGH</t>
  </si>
  <si>
    <t>WASH</t>
  </si>
  <si>
    <t>WATER</t>
  </si>
  <si>
    <t>WELCK</t>
  </si>
  <si>
    <t>WELFARE CHECK - CHECK THE WELL BEING</t>
  </si>
  <si>
    <t>WIRES</t>
  </si>
  <si>
    <t>TOTAL</t>
  </si>
  <si>
    <t>ALAMRM - TRACKER</t>
  </si>
  <si>
    <t>Difference between calls and self-initiated incidents (negative numbers are the number of calls OPD initiates w/o community calls in a category)</t>
  </si>
  <si>
    <t>Difference percentage</t>
  </si>
  <si>
    <t>Notes</t>
  </si>
  <si>
    <t>This also seems like a contradiction - how would there be incoming service calls for On View?</t>
  </si>
  <si>
    <t>This seems like a contradiction--how can the OPD be self-initiating tows that were requested by the community?</t>
  </si>
  <si>
    <t>What is this?</t>
  </si>
  <si>
    <t>N/A</t>
  </si>
  <si>
    <t>Code 1</t>
  </si>
  <si>
    <t>Type of call*</t>
  </si>
  <si>
    <t>Percentage of total calls for service**</t>
  </si>
  <si>
    <t xml:space="preserve">redundant </t>
  </si>
  <si>
    <t>Related to vehicles or traffic</t>
  </si>
  <si>
    <t>vehicle</t>
  </si>
  <si>
    <t>Related to animals</t>
  </si>
  <si>
    <t>death</t>
  </si>
  <si>
    <t>Automated calls</t>
  </si>
  <si>
    <t>Related to children under 18</t>
  </si>
  <si>
    <t>Related to mental health</t>
  </si>
  <si>
    <t>Related to houselessness</t>
  </si>
  <si>
    <t>Related to sexual violence</t>
  </si>
  <si>
    <t>Related to domestic violence</t>
  </si>
  <si>
    <t>SV</t>
  </si>
  <si>
    <t>Related to substance abuse</t>
  </si>
  <si>
    <t>Incidents with fatalities</t>
  </si>
  <si>
    <t>Related to need for medical aid</t>
  </si>
  <si>
    <t>*I'm not a lawyer and may be wrong about some of this coding</t>
  </si>
  <si>
    <t>**Some things are double counted here (e.g., DUI appears under "vehicle" and "substance") so the percentages will not add up to 100%</t>
  </si>
  <si>
    <t>SV, DV</t>
  </si>
  <si>
    <t>child</t>
  </si>
  <si>
    <t>child, SV</t>
  </si>
  <si>
    <t>DV</t>
  </si>
  <si>
    <t>homeless</t>
  </si>
  <si>
    <t>mental health, death</t>
  </si>
  <si>
    <t>mental health</t>
  </si>
  <si>
    <t>mental health, substance</t>
  </si>
  <si>
    <t>redundant</t>
  </si>
  <si>
    <t>emt</t>
  </si>
  <si>
    <t>vehicle, homeless</t>
  </si>
  <si>
    <t>animal</t>
  </si>
  <si>
    <t>substance</t>
  </si>
  <si>
    <t>vehicle, emt, death</t>
  </si>
  <si>
    <t>vehicle, substance</t>
  </si>
  <si>
    <t>automated</t>
  </si>
  <si>
    <t>error</t>
  </si>
  <si>
    <t>child, DV</t>
  </si>
  <si>
    <t>vehicle, emt</t>
  </si>
  <si>
    <t>animal, emt</t>
  </si>
  <si>
    <t>unclear</t>
  </si>
  <si>
    <t>mental health, emt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</si>
</sst>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0" fontId="2" fillId="0" borderId="0" xfId="0" applyNumberFormat="1" applyFont="1" applyAlignment="1"/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25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</cols>
  <sheetData>
    <row r="1" spans="1:26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3">
        <v>140</v>
      </c>
      <c r="B2" s="4" t="s">
        <v>5</v>
      </c>
      <c r="C2" s="3">
        <v>2</v>
      </c>
      <c r="D2" s="3">
        <v>0</v>
      </c>
      <c r="E2" s="5">
        <f t="shared" ref="E2:E245" si="0">SUM(C2,D2)</f>
        <v>2</v>
      </c>
    </row>
    <row r="3" spans="1:26" ht="15.75" customHeight="1" x14ac:dyDescent="0.15">
      <c r="A3" s="3">
        <v>162</v>
      </c>
      <c r="B3" s="4" t="s">
        <v>6</v>
      </c>
      <c r="C3" s="3">
        <v>14</v>
      </c>
      <c r="D3" s="3">
        <v>0</v>
      </c>
      <c r="E3" s="5">
        <f t="shared" si="0"/>
        <v>14</v>
      </c>
    </row>
    <row r="4" spans="1:26" ht="15.75" customHeight="1" x14ac:dyDescent="0.15">
      <c r="A4" s="3">
        <v>187</v>
      </c>
      <c r="B4" s="6" t="s">
        <v>7</v>
      </c>
      <c r="C4" s="3">
        <v>25</v>
      </c>
      <c r="D4" s="3">
        <v>6</v>
      </c>
      <c r="E4" s="5">
        <f t="shared" si="0"/>
        <v>31</v>
      </c>
    </row>
    <row r="5" spans="1:26" ht="15.75" customHeight="1" x14ac:dyDescent="0.15">
      <c r="A5" s="3">
        <v>203</v>
      </c>
      <c r="B5" s="4" t="s">
        <v>8</v>
      </c>
      <c r="C5" s="3">
        <v>5</v>
      </c>
      <c r="D5" s="3">
        <v>0</v>
      </c>
      <c r="E5" s="5">
        <f t="shared" si="0"/>
        <v>5</v>
      </c>
    </row>
    <row r="6" spans="1:26" ht="15.75" customHeight="1" x14ac:dyDescent="0.15">
      <c r="A6" s="3">
        <v>207</v>
      </c>
      <c r="B6" s="4" t="s">
        <v>9</v>
      </c>
      <c r="C6" s="3">
        <v>151</v>
      </c>
      <c r="D6" s="3">
        <v>11</v>
      </c>
      <c r="E6" s="5">
        <f t="shared" si="0"/>
        <v>162</v>
      </c>
    </row>
    <row r="7" spans="1:26" ht="15.75" customHeight="1" x14ac:dyDescent="0.15">
      <c r="A7" s="3">
        <v>209</v>
      </c>
      <c r="B7" s="4" t="s">
        <v>10</v>
      </c>
      <c r="C7" s="3">
        <v>5</v>
      </c>
      <c r="D7" s="3">
        <v>0</v>
      </c>
      <c r="E7" s="5">
        <f t="shared" si="0"/>
        <v>5</v>
      </c>
    </row>
    <row r="8" spans="1:26" ht="15.75" customHeight="1" x14ac:dyDescent="0.15">
      <c r="A8" s="3">
        <v>211</v>
      </c>
      <c r="B8" s="4" t="s">
        <v>11</v>
      </c>
      <c r="C8" s="3">
        <v>3196</v>
      </c>
      <c r="D8" s="3">
        <v>180</v>
      </c>
      <c r="E8" s="5">
        <f t="shared" si="0"/>
        <v>3376</v>
      </c>
    </row>
    <row r="9" spans="1:26" ht="15.75" customHeight="1" x14ac:dyDescent="0.15">
      <c r="A9" s="3">
        <v>215</v>
      </c>
      <c r="B9" s="4" t="s">
        <v>12</v>
      </c>
      <c r="C9" s="3">
        <v>343</v>
      </c>
      <c r="D9" s="3">
        <v>9</v>
      </c>
      <c r="E9" s="5">
        <f t="shared" si="0"/>
        <v>352</v>
      </c>
    </row>
    <row r="10" spans="1:26" ht="15.75" customHeight="1" x14ac:dyDescent="0.15">
      <c r="A10" s="3">
        <v>220</v>
      </c>
      <c r="B10" s="4" t="s">
        <v>13</v>
      </c>
      <c r="C10" s="3">
        <v>10</v>
      </c>
      <c r="D10" s="3">
        <v>1</v>
      </c>
      <c r="E10" s="5">
        <f t="shared" si="0"/>
        <v>11</v>
      </c>
    </row>
    <row r="11" spans="1:26" ht="15.75" customHeight="1" x14ac:dyDescent="0.15">
      <c r="A11" s="3">
        <v>236</v>
      </c>
      <c r="B11" s="4" t="s">
        <v>14</v>
      </c>
      <c r="C11" s="3">
        <v>90</v>
      </c>
      <c r="D11" s="3">
        <v>7</v>
      </c>
      <c r="E11" s="5">
        <f t="shared" si="0"/>
        <v>97</v>
      </c>
    </row>
    <row r="12" spans="1:26" ht="15.75" customHeight="1" x14ac:dyDescent="0.15">
      <c r="A12" s="3">
        <v>240</v>
      </c>
      <c r="B12" s="4" t="s">
        <v>15</v>
      </c>
      <c r="C12" s="3">
        <v>498</v>
      </c>
      <c r="D12" s="3">
        <v>4</v>
      </c>
      <c r="E12" s="5">
        <f t="shared" si="0"/>
        <v>502</v>
      </c>
    </row>
    <row r="13" spans="1:26" ht="15.75" customHeight="1" x14ac:dyDescent="0.15">
      <c r="A13" s="3">
        <v>242</v>
      </c>
      <c r="B13" s="4" t="s">
        <v>16</v>
      </c>
      <c r="C13" s="3">
        <v>6498</v>
      </c>
      <c r="D13" s="3">
        <v>263</v>
      </c>
      <c r="E13" s="5">
        <f t="shared" si="0"/>
        <v>6761</v>
      </c>
    </row>
    <row r="14" spans="1:26" ht="15.75" customHeight="1" x14ac:dyDescent="0.15">
      <c r="A14" s="3">
        <v>244</v>
      </c>
      <c r="B14" s="4" t="s">
        <v>17</v>
      </c>
      <c r="C14" s="3">
        <v>161</v>
      </c>
      <c r="D14" s="3">
        <v>2</v>
      </c>
      <c r="E14" s="5">
        <f t="shared" si="0"/>
        <v>163</v>
      </c>
    </row>
    <row r="15" spans="1:26" ht="15.75" customHeight="1" x14ac:dyDescent="0.15">
      <c r="A15" s="3">
        <v>245</v>
      </c>
      <c r="B15" s="4" t="s">
        <v>18</v>
      </c>
      <c r="C15" s="3">
        <v>1984</v>
      </c>
      <c r="D15" s="3">
        <v>99</v>
      </c>
      <c r="E15" s="5">
        <f t="shared" si="0"/>
        <v>2083</v>
      </c>
    </row>
    <row r="16" spans="1:26" ht="15.75" customHeight="1" x14ac:dyDescent="0.15">
      <c r="A16" s="3">
        <v>246</v>
      </c>
      <c r="B16" s="4" t="s">
        <v>19</v>
      </c>
      <c r="C16" s="3">
        <v>328</v>
      </c>
      <c r="D16" s="3">
        <v>17</v>
      </c>
      <c r="E16" s="5">
        <f t="shared" si="0"/>
        <v>345</v>
      </c>
    </row>
    <row r="17" spans="1:5" ht="15.75" customHeight="1" x14ac:dyDescent="0.15">
      <c r="A17" s="3">
        <v>247</v>
      </c>
      <c r="B17" s="4" t="s">
        <v>20</v>
      </c>
      <c r="C17" s="3">
        <v>226</v>
      </c>
      <c r="D17" s="3">
        <v>3</v>
      </c>
      <c r="E17" s="5">
        <f t="shared" si="0"/>
        <v>229</v>
      </c>
    </row>
    <row r="18" spans="1:5" ht="15.75" customHeight="1" x14ac:dyDescent="0.15">
      <c r="A18" s="3">
        <v>261</v>
      </c>
      <c r="B18" s="6" t="s">
        <v>21</v>
      </c>
      <c r="C18" s="3">
        <v>439</v>
      </c>
      <c r="D18" s="3">
        <v>28</v>
      </c>
      <c r="E18" s="5">
        <f t="shared" si="0"/>
        <v>467</v>
      </c>
    </row>
    <row r="19" spans="1:5" ht="15.75" customHeight="1" x14ac:dyDescent="0.15">
      <c r="A19" s="3">
        <v>262</v>
      </c>
      <c r="B19" s="4" t="s">
        <v>22</v>
      </c>
      <c r="C19" s="3">
        <v>2</v>
      </c>
      <c r="D19" s="3">
        <v>0</v>
      </c>
      <c r="E19" s="5">
        <f t="shared" si="0"/>
        <v>2</v>
      </c>
    </row>
    <row r="20" spans="1:5" ht="15.75" customHeight="1" x14ac:dyDescent="0.15">
      <c r="A20" s="3">
        <v>270</v>
      </c>
      <c r="B20" s="6" t="s">
        <v>23</v>
      </c>
      <c r="C20" s="3">
        <v>5</v>
      </c>
      <c r="D20" s="3">
        <v>1</v>
      </c>
      <c r="E20" s="5">
        <f t="shared" si="0"/>
        <v>6</v>
      </c>
    </row>
    <row r="21" spans="1:5" ht="15.75" customHeight="1" x14ac:dyDescent="0.15">
      <c r="A21" s="3">
        <v>271</v>
      </c>
      <c r="B21" s="6" t="s">
        <v>24</v>
      </c>
      <c r="C21" s="3">
        <v>8</v>
      </c>
      <c r="D21" s="3">
        <v>1</v>
      </c>
      <c r="E21" s="5">
        <f t="shared" si="0"/>
        <v>9</v>
      </c>
    </row>
    <row r="22" spans="1:5" ht="15.75" customHeight="1" x14ac:dyDescent="0.15">
      <c r="A22" s="3">
        <v>272</v>
      </c>
      <c r="B22" s="4" t="s">
        <v>25</v>
      </c>
      <c r="C22" s="3">
        <v>21</v>
      </c>
      <c r="D22" s="3">
        <v>0</v>
      </c>
      <c r="E22" s="5">
        <f t="shared" si="0"/>
        <v>21</v>
      </c>
    </row>
    <row r="23" spans="1:5" ht="15.75" customHeight="1" x14ac:dyDescent="0.15">
      <c r="A23" s="3">
        <v>277</v>
      </c>
      <c r="B23" s="6" t="s">
        <v>26</v>
      </c>
      <c r="C23" s="3">
        <v>71</v>
      </c>
      <c r="D23" s="3">
        <v>0</v>
      </c>
      <c r="E23" s="5">
        <f t="shared" si="0"/>
        <v>71</v>
      </c>
    </row>
    <row r="24" spans="1:5" ht="15.75" customHeight="1" x14ac:dyDescent="0.15">
      <c r="A24" s="3">
        <v>278</v>
      </c>
      <c r="B24" s="4" t="s">
        <v>27</v>
      </c>
      <c r="C24" s="3">
        <v>68</v>
      </c>
      <c r="D24" s="3">
        <v>2</v>
      </c>
      <c r="E24" s="5">
        <f t="shared" si="0"/>
        <v>70</v>
      </c>
    </row>
    <row r="25" spans="1:5" ht="15.75" customHeight="1" x14ac:dyDescent="0.15">
      <c r="A25" s="3">
        <v>285</v>
      </c>
      <c r="B25" s="4" t="s">
        <v>28</v>
      </c>
      <c r="C25" s="3">
        <v>2</v>
      </c>
      <c r="D25" s="3">
        <v>0</v>
      </c>
      <c r="E25" s="5">
        <f t="shared" si="0"/>
        <v>2</v>
      </c>
    </row>
    <row r="26" spans="1:5" ht="15.75" customHeight="1" x14ac:dyDescent="0.15">
      <c r="A26" s="3">
        <v>286</v>
      </c>
      <c r="B26" s="4" t="s">
        <v>29</v>
      </c>
      <c r="C26" s="3">
        <v>8</v>
      </c>
      <c r="D26" s="3">
        <v>5</v>
      </c>
      <c r="E26" s="5">
        <f t="shared" si="0"/>
        <v>13</v>
      </c>
    </row>
    <row r="27" spans="1:5" ht="15.75" customHeight="1" x14ac:dyDescent="0.15">
      <c r="A27" s="3">
        <v>288</v>
      </c>
      <c r="B27" s="4" t="s">
        <v>30</v>
      </c>
      <c r="C27" s="3">
        <v>237</v>
      </c>
      <c r="D27" s="3">
        <v>52</v>
      </c>
      <c r="E27" s="5">
        <f t="shared" si="0"/>
        <v>289</v>
      </c>
    </row>
    <row r="28" spans="1:5" ht="15.75" customHeight="1" x14ac:dyDescent="0.15">
      <c r="A28" s="3">
        <v>314</v>
      </c>
      <c r="B28" s="4" t="s">
        <v>31</v>
      </c>
      <c r="C28" s="3">
        <v>541</v>
      </c>
      <c r="D28" s="3">
        <v>9</v>
      </c>
      <c r="E28" s="5">
        <f t="shared" si="0"/>
        <v>550</v>
      </c>
    </row>
    <row r="29" spans="1:5" ht="15.75" customHeight="1" x14ac:dyDescent="0.15">
      <c r="A29" s="3">
        <v>330</v>
      </c>
      <c r="B29" s="4" t="s">
        <v>32</v>
      </c>
      <c r="C29" s="3">
        <v>118</v>
      </c>
      <c r="D29" s="3">
        <v>5</v>
      </c>
      <c r="E29" s="5">
        <f t="shared" si="0"/>
        <v>123</v>
      </c>
    </row>
    <row r="30" spans="1:5" ht="15.75" customHeight="1" x14ac:dyDescent="0.15">
      <c r="A30" s="3">
        <v>346</v>
      </c>
      <c r="B30" s="4" t="s">
        <v>33</v>
      </c>
      <c r="C30" s="3">
        <v>0</v>
      </c>
      <c r="D30" s="3">
        <v>0</v>
      </c>
      <c r="E30" s="5">
        <f t="shared" si="0"/>
        <v>0</v>
      </c>
    </row>
    <row r="31" spans="1:5" ht="15.75" customHeight="1" x14ac:dyDescent="0.15">
      <c r="A31" s="3">
        <v>368</v>
      </c>
      <c r="B31" s="4" t="s">
        <v>34</v>
      </c>
      <c r="C31" s="3">
        <v>286</v>
      </c>
      <c r="D31" s="3">
        <v>4</v>
      </c>
      <c r="E31" s="5">
        <f t="shared" si="0"/>
        <v>290</v>
      </c>
    </row>
    <row r="32" spans="1:5" ht="15.75" customHeight="1" x14ac:dyDescent="0.15">
      <c r="A32" s="3">
        <v>370</v>
      </c>
      <c r="B32" s="4" t="s">
        <v>35</v>
      </c>
      <c r="C32" s="3">
        <v>0</v>
      </c>
      <c r="D32" s="3">
        <v>0</v>
      </c>
      <c r="E32" s="5">
        <f t="shared" si="0"/>
        <v>0</v>
      </c>
    </row>
    <row r="33" spans="1:5" ht="15.75" customHeight="1" x14ac:dyDescent="0.15">
      <c r="A33" s="3">
        <v>372</v>
      </c>
      <c r="B33" s="4" t="s">
        <v>36</v>
      </c>
      <c r="C33" s="3">
        <v>1</v>
      </c>
      <c r="D33" s="3">
        <v>0</v>
      </c>
      <c r="E33" s="5">
        <f t="shared" si="0"/>
        <v>1</v>
      </c>
    </row>
    <row r="34" spans="1:5" ht="15.75" customHeight="1" x14ac:dyDescent="0.15">
      <c r="A34" s="3">
        <v>374</v>
      </c>
      <c r="B34" s="6" t="s">
        <v>37</v>
      </c>
      <c r="C34" s="3">
        <v>285</v>
      </c>
      <c r="D34" s="3">
        <v>6</v>
      </c>
      <c r="E34" s="5">
        <f t="shared" si="0"/>
        <v>291</v>
      </c>
    </row>
    <row r="35" spans="1:5" ht="15.75" customHeight="1" x14ac:dyDescent="0.15">
      <c r="A35" s="3">
        <v>407</v>
      </c>
      <c r="B35" s="6" t="s">
        <v>38</v>
      </c>
      <c r="C35" s="3">
        <v>0</v>
      </c>
      <c r="D35" s="3">
        <v>0</v>
      </c>
      <c r="E35" s="5">
        <f t="shared" si="0"/>
        <v>0</v>
      </c>
    </row>
    <row r="36" spans="1:5" ht="15.75" customHeight="1" x14ac:dyDescent="0.15">
      <c r="A36" s="3">
        <v>415</v>
      </c>
      <c r="B36" s="6" t="s">
        <v>39</v>
      </c>
      <c r="C36" s="3">
        <v>7514</v>
      </c>
      <c r="D36" s="3">
        <v>894</v>
      </c>
      <c r="E36" s="5">
        <f t="shared" si="0"/>
        <v>8408</v>
      </c>
    </row>
    <row r="37" spans="1:5" ht="15.75" customHeight="1" x14ac:dyDescent="0.15">
      <c r="A37" s="3">
        <v>417</v>
      </c>
      <c r="B37" s="6" t="s">
        <v>40</v>
      </c>
      <c r="C37" s="3">
        <v>1314</v>
      </c>
      <c r="D37" s="3">
        <v>40</v>
      </c>
      <c r="E37" s="5">
        <f t="shared" si="0"/>
        <v>1354</v>
      </c>
    </row>
    <row r="38" spans="1:5" ht="15.75" customHeight="1" x14ac:dyDescent="0.15">
      <c r="A38" s="3">
        <v>418</v>
      </c>
      <c r="B38" s="6" t="s">
        <v>41</v>
      </c>
      <c r="C38" s="3">
        <v>3</v>
      </c>
      <c r="D38" s="3">
        <v>0</v>
      </c>
      <c r="E38" s="5">
        <f t="shared" si="0"/>
        <v>3</v>
      </c>
    </row>
    <row r="39" spans="1:5" ht="15.75" customHeight="1" x14ac:dyDescent="0.15">
      <c r="A39" s="3">
        <v>422</v>
      </c>
      <c r="B39" s="4" t="s">
        <v>42</v>
      </c>
      <c r="C39" s="3">
        <v>211</v>
      </c>
      <c r="D39" s="3">
        <v>94</v>
      </c>
      <c r="E39" s="5">
        <f t="shared" si="0"/>
        <v>305</v>
      </c>
    </row>
    <row r="40" spans="1:5" ht="15.75" customHeight="1" x14ac:dyDescent="0.15">
      <c r="A40" s="3">
        <v>422.6</v>
      </c>
      <c r="B40" s="4" t="s">
        <v>43</v>
      </c>
      <c r="C40" s="3">
        <v>14</v>
      </c>
      <c r="D40" s="3">
        <v>0</v>
      </c>
      <c r="E40" s="5">
        <f t="shared" si="0"/>
        <v>14</v>
      </c>
    </row>
    <row r="41" spans="1:5" ht="15.75" customHeight="1" x14ac:dyDescent="0.15">
      <c r="A41" s="3">
        <v>451</v>
      </c>
      <c r="B41" s="6" t="s">
        <v>44</v>
      </c>
      <c r="C41" s="3">
        <v>365</v>
      </c>
      <c r="D41" s="3">
        <v>19</v>
      </c>
      <c r="E41" s="5">
        <f t="shared" si="0"/>
        <v>384</v>
      </c>
    </row>
    <row r="42" spans="1:5" ht="15.75" customHeight="1" x14ac:dyDescent="0.15">
      <c r="A42" s="3">
        <v>459</v>
      </c>
      <c r="B42" s="4" t="s">
        <v>45</v>
      </c>
      <c r="C42" s="3">
        <v>3683</v>
      </c>
      <c r="D42" s="3">
        <v>1547</v>
      </c>
      <c r="E42" s="5">
        <f t="shared" si="0"/>
        <v>5230</v>
      </c>
    </row>
    <row r="43" spans="1:5" ht="15.75" customHeight="1" x14ac:dyDescent="0.15">
      <c r="A43" s="3">
        <v>470</v>
      </c>
      <c r="B43" s="4" t="s">
        <v>46</v>
      </c>
      <c r="C43" s="3">
        <v>70</v>
      </c>
      <c r="D43" s="3">
        <v>275</v>
      </c>
      <c r="E43" s="5">
        <f t="shared" si="0"/>
        <v>345</v>
      </c>
    </row>
    <row r="44" spans="1:5" ht="15.75" customHeight="1" x14ac:dyDescent="0.15">
      <c r="A44" s="3">
        <v>472</v>
      </c>
      <c r="B44" s="4" t="s">
        <v>47</v>
      </c>
      <c r="C44" s="3">
        <v>27</v>
      </c>
      <c r="D44" s="3">
        <v>1</v>
      </c>
      <c r="E44" s="5">
        <f t="shared" si="0"/>
        <v>28</v>
      </c>
    </row>
    <row r="45" spans="1:5" ht="15.75" customHeight="1" x14ac:dyDescent="0.15">
      <c r="A45" s="3">
        <v>475</v>
      </c>
      <c r="B45" s="4" t="s">
        <v>48</v>
      </c>
      <c r="C45" s="3">
        <v>2</v>
      </c>
      <c r="D45" s="3">
        <v>0</v>
      </c>
      <c r="E45" s="5">
        <f t="shared" si="0"/>
        <v>2</v>
      </c>
    </row>
    <row r="46" spans="1:5" ht="15.75" customHeight="1" x14ac:dyDescent="0.15">
      <c r="A46" s="3">
        <v>476</v>
      </c>
      <c r="B46" s="4" t="s">
        <v>49</v>
      </c>
      <c r="C46" s="3">
        <v>13</v>
      </c>
      <c r="D46" s="3">
        <v>2</v>
      </c>
      <c r="E46" s="5">
        <f t="shared" si="0"/>
        <v>15</v>
      </c>
    </row>
    <row r="47" spans="1:5" ht="15.75" customHeight="1" x14ac:dyDescent="0.15">
      <c r="A47" s="3">
        <v>484</v>
      </c>
      <c r="B47" s="4" t="s">
        <v>50</v>
      </c>
      <c r="C47" s="3">
        <v>2041</v>
      </c>
      <c r="D47" s="3">
        <v>1429</v>
      </c>
      <c r="E47" s="5">
        <f t="shared" si="0"/>
        <v>3470</v>
      </c>
    </row>
    <row r="48" spans="1:5" ht="15.75" customHeight="1" x14ac:dyDescent="0.15">
      <c r="A48" s="3">
        <v>487</v>
      </c>
      <c r="B48" s="4" t="s">
        <v>51</v>
      </c>
      <c r="C48" s="3">
        <v>896</v>
      </c>
      <c r="D48" s="3">
        <v>261</v>
      </c>
      <c r="E48" s="5">
        <f t="shared" si="0"/>
        <v>1157</v>
      </c>
    </row>
    <row r="49" spans="1:5" ht="15.75" customHeight="1" x14ac:dyDescent="0.15">
      <c r="A49" s="3">
        <v>496</v>
      </c>
      <c r="B49" s="4" t="s">
        <v>52</v>
      </c>
      <c r="C49" s="3">
        <v>26</v>
      </c>
      <c r="D49" s="3">
        <v>2</v>
      </c>
      <c r="E49" s="5">
        <f t="shared" si="0"/>
        <v>28</v>
      </c>
    </row>
    <row r="50" spans="1:5" ht="15.75" customHeight="1" x14ac:dyDescent="0.15">
      <c r="A50" s="3">
        <v>498</v>
      </c>
      <c r="B50" s="4" t="s">
        <v>50</v>
      </c>
      <c r="C50" s="3">
        <v>38</v>
      </c>
      <c r="D50" s="3">
        <v>0</v>
      </c>
      <c r="E50" s="5">
        <f t="shared" si="0"/>
        <v>38</v>
      </c>
    </row>
    <row r="51" spans="1:5" ht="15.75" customHeight="1" x14ac:dyDescent="0.15">
      <c r="A51" s="3">
        <v>503</v>
      </c>
      <c r="B51" s="4" t="s">
        <v>53</v>
      </c>
      <c r="C51" s="3">
        <v>51</v>
      </c>
      <c r="D51" s="3">
        <v>5</v>
      </c>
      <c r="E51" s="5">
        <f t="shared" si="0"/>
        <v>56</v>
      </c>
    </row>
    <row r="52" spans="1:5" ht="15.75" customHeight="1" x14ac:dyDescent="0.15">
      <c r="A52" s="3">
        <v>508</v>
      </c>
      <c r="B52" s="4" t="s">
        <v>54</v>
      </c>
      <c r="C52" s="3">
        <v>6</v>
      </c>
      <c r="D52" s="3">
        <v>0</v>
      </c>
      <c r="E52" s="5">
        <f t="shared" si="0"/>
        <v>6</v>
      </c>
    </row>
    <row r="53" spans="1:5" ht="15.75" customHeight="1" x14ac:dyDescent="0.15">
      <c r="A53" s="3">
        <v>518</v>
      </c>
      <c r="B53" s="4" t="s">
        <v>55</v>
      </c>
      <c r="C53" s="3">
        <v>19</v>
      </c>
      <c r="D53" s="3">
        <v>0</v>
      </c>
      <c r="E53" s="5">
        <f t="shared" si="0"/>
        <v>19</v>
      </c>
    </row>
    <row r="54" spans="1:5" ht="15.75" customHeight="1" x14ac:dyDescent="0.15">
      <c r="A54" s="3">
        <v>524</v>
      </c>
      <c r="B54" s="4" t="s">
        <v>56</v>
      </c>
      <c r="C54" s="3">
        <v>3</v>
      </c>
      <c r="D54" s="3">
        <v>0</v>
      </c>
      <c r="E54" s="5">
        <f t="shared" si="0"/>
        <v>3</v>
      </c>
    </row>
    <row r="55" spans="1:5" ht="15.75" customHeight="1" x14ac:dyDescent="0.15">
      <c r="A55" s="3">
        <v>529</v>
      </c>
      <c r="B55" s="4" t="s">
        <v>57</v>
      </c>
      <c r="C55" s="3">
        <v>7</v>
      </c>
      <c r="D55" s="3">
        <v>0</v>
      </c>
      <c r="E55" s="5">
        <f t="shared" si="0"/>
        <v>7</v>
      </c>
    </row>
    <row r="56" spans="1:5" ht="15.75" customHeight="1" x14ac:dyDescent="0.15">
      <c r="A56" s="3">
        <v>530</v>
      </c>
      <c r="B56" s="4" t="s">
        <v>58</v>
      </c>
      <c r="C56" s="3">
        <v>29</v>
      </c>
      <c r="D56" s="3">
        <v>9</v>
      </c>
      <c r="E56" s="5">
        <f t="shared" si="0"/>
        <v>38</v>
      </c>
    </row>
    <row r="57" spans="1:5" ht="15.75" customHeight="1" x14ac:dyDescent="0.15">
      <c r="A57" s="3">
        <v>537</v>
      </c>
      <c r="B57" s="4" t="s">
        <v>59</v>
      </c>
      <c r="C57" s="3">
        <v>31</v>
      </c>
      <c r="D57" s="3">
        <v>0</v>
      </c>
      <c r="E57" s="5">
        <f t="shared" si="0"/>
        <v>31</v>
      </c>
    </row>
    <row r="58" spans="1:5" ht="14" x14ac:dyDescent="0.15">
      <c r="A58" s="3">
        <v>593</v>
      </c>
      <c r="B58" s="4" t="s">
        <v>60</v>
      </c>
      <c r="C58" s="3">
        <v>3</v>
      </c>
      <c r="D58" s="3">
        <v>0</v>
      </c>
      <c r="E58" s="5">
        <f t="shared" si="0"/>
        <v>3</v>
      </c>
    </row>
    <row r="59" spans="1:5" ht="14" x14ac:dyDescent="0.15">
      <c r="A59" s="3">
        <v>594</v>
      </c>
      <c r="B59" s="4" t="s">
        <v>61</v>
      </c>
      <c r="C59" s="3">
        <v>1588</v>
      </c>
      <c r="D59" s="3">
        <v>462</v>
      </c>
      <c r="E59" s="5">
        <f t="shared" si="0"/>
        <v>2050</v>
      </c>
    </row>
    <row r="60" spans="1:5" ht="14" x14ac:dyDescent="0.15">
      <c r="A60" s="3">
        <v>647</v>
      </c>
      <c r="B60" s="4" t="s">
        <v>62</v>
      </c>
      <c r="C60" s="3">
        <v>1066</v>
      </c>
      <c r="D60" s="3">
        <v>9</v>
      </c>
      <c r="E60" s="5">
        <f t="shared" si="0"/>
        <v>1075</v>
      </c>
    </row>
    <row r="61" spans="1:5" ht="28" x14ac:dyDescent="0.15">
      <c r="A61" s="3">
        <v>666</v>
      </c>
      <c r="B61" s="4" t="s">
        <v>63</v>
      </c>
      <c r="C61" s="3">
        <v>1</v>
      </c>
      <c r="D61" s="3">
        <v>0</v>
      </c>
      <c r="E61" s="5">
        <f t="shared" si="0"/>
        <v>1</v>
      </c>
    </row>
    <row r="62" spans="1:5" ht="14" x14ac:dyDescent="0.15">
      <c r="A62" s="3">
        <v>900</v>
      </c>
      <c r="B62" s="4" t="s">
        <v>64</v>
      </c>
      <c r="C62" s="3">
        <v>174</v>
      </c>
      <c r="D62" s="3">
        <v>464</v>
      </c>
      <c r="E62" s="5">
        <f t="shared" si="0"/>
        <v>638</v>
      </c>
    </row>
    <row r="63" spans="1:5" ht="28" x14ac:dyDescent="0.15">
      <c r="A63" s="3">
        <v>901</v>
      </c>
      <c r="B63" s="4" t="s">
        <v>65</v>
      </c>
      <c r="C63" s="3">
        <v>5196</v>
      </c>
      <c r="D63" s="3">
        <v>585</v>
      </c>
      <c r="E63" s="5">
        <f t="shared" si="0"/>
        <v>5781</v>
      </c>
    </row>
    <row r="64" spans="1:5" ht="14" x14ac:dyDescent="0.15">
      <c r="A64" s="3">
        <v>905</v>
      </c>
      <c r="B64" s="4" t="s">
        <v>66</v>
      </c>
      <c r="C64" s="3">
        <v>471</v>
      </c>
      <c r="D64" s="3">
        <v>5749</v>
      </c>
      <c r="E64" s="5">
        <f t="shared" si="0"/>
        <v>6220</v>
      </c>
    </row>
    <row r="65" spans="1:5" ht="14" x14ac:dyDescent="0.15">
      <c r="A65" s="3">
        <v>906</v>
      </c>
      <c r="B65" s="4" t="s">
        <v>67</v>
      </c>
      <c r="C65" s="3">
        <v>203</v>
      </c>
      <c r="D65" s="3">
        <v>4</v>
      </c>
      <c r="E65" s="5">
        <f t="shared" si="0"/>
        <v>207</v>
      </c>
    </row>
    <row r="66" spans="1:5" ht="14" x14ac:dyDescent="0.15">
      <c r="A66" s="3">
        <v>907</v>
      </c>
      <c r="B66" s="4" t="s">
        <v>68</v>
      </c>
      <c r="C66" s="3">
        <v>17</v>
      </c>
      <c r="D66" s="3">
        <v>0</v>
      </c>
      <c r="E66" s="5">
        <f t="shared" si="0"/>
        <v>17</v>
      </c>
    </row>
    <row r="67" spans="1:5" ht="14" x14ac:dyDescent="0.15">
      <c r="A67" s="3">
        <v>910</v>
      </c>
      <c r="B67" s="4" t="s">
        <v>69</v>
      </c>
      <c r="C67" s="3">
        <v>318</v>
      </c>
      <c r="D67" s="3">
        <v>3</v>
      </c>
      <c r="E67" s="5">
        <f t="shared" si="0"/>
        <v>321</v>
      </c>
    </row>
    <row r="68" spans="1:5" ht="14" x14ac:dyDescent="0.15">
      <c r="A68" s="3">
        <v>912</v>
      </c>
      <c r="B68" s="4" t="s">
        <v>70</v>
      </c>
      <c r="C68" s="3">
        <v>4491</v>
      </c>
      <c r="D68" s="3">
        <v>43</v>
      </c>
      <c r="E68" s="5">
        <f t="shared" si="0"/>
        <v>4534</v>
      </c>
    </row>
    <row r="69" spans="1:5" ht="14" x14ac:dyDescent="0.15">
      <c r="A69" s="3">
        <v>913</v>
      </c>
      <c r="B69" s="4" t="s">
        <v>71</v>
      </c>
      <c r="C69" s="3">
        <v>21</v>
      </c>
      <c r="D69" s="3">
        <v>0</v>
      </c>
      <c r="E69" s="5">
        <f t="shared" si="0"/>
        <v>21</v>
      </c>
    </row>
    <row r="70" spans="1:5" ht="14" x14ac:dyDescent="0.15">
      <c r="A70" s="3">
        <v>918</v>
      </c>
      <c r="B70" s="4" t="s">
        <v>72</v>
      </c>
      <c r="C70" s="3">
        <v>1136</v>
      </c>
      <c r="D70" s="3">
        <v>13</v>
      </c>
      <c r="E70" s="5">
        <f t="shared" si="0"/>
        <v>1149</v>
      </c>
    </row>
    <row r="71" spans="1:5" ht="14" x14ac:dyDescent="0.15">
      <c r="A71" s="3">
        <v>922</v>
      </c>
      <c r="B71" s="4" t="s">
        <v>73</v>
      </c>
      <c r="C71" s="3">
        <v>544</v>
      </c>
      <c r="D71" s="3">
        <v>57</v>
      </c>
      <c r="E71" s="5">
        <f t="shared" si="0"/>
        <v>601</v>
      </c>
    </row>
    <row r="72" spans="1:5" ht="14" x14ac:dyDescent="0.15">
      <c r="A72" s="3">
        <v>928</v>
      </c>
      <c r="B72" s="4" t="s">
        <v>74</v>
      </c>
      <c r="C72" s="3">
        <v>87</v>
      </c>
      <c r="D72" s="3">
        <v>3</v>
      </c>
      <c r="E72" s="5">
        <f t="shared" si="0"/>
        <v>90</v>
      </c>
    </row>
    <row r="73" spans="1:5" ht="14" x14ac:dyDescent="0.15">
      <c r="A73" s="3">
        <v>929</v>
      </c>
      <c r="B73" s="4" t="s">
        <v>75</v>
      </c>
      <c r="C73" s="3">
        <v>3945</v>
      </c>
      <c r="D73" s="3">
        <v>234</v>
      </c>
      <c r="E73" s="5">
        <f t="shared" si="0"/>
        <v>4179</v>
      </c>
    </row>
    <row r="74" spans="1:5" ht="14" x14ac:dyDescent="0.15">
      <c r="A74" s="3">
        <v>941</v>
      </c>
      <c r="B74" s="4" t="s">
        <v>76</v>
      </c>
      <c r="C74" s="3">
        <v>242</v>
      </c>
      <c r="D74" s="3">
        <v>6</v>
      </c>
      <c r="E74" s="5">
        <f t="shared" si="0"/>
        <v>248</v>
      </c>
    </row>
    <row r="75" spans="1:5" ht="14" x14ac:dyDescent="0.15">
      <c r="A75" s="3">
        <v>943</v>
      </c>
      <c r="B75" s="4" t="s">
        <v>77</v>
      </c>
      <c r="C75" s="3">
        <v>1795</v>
      </c>
      <c r="D75" s="3">
        <v>76</v>
      </c>
      <c r="E75" s="5">
        <f t="shared" si="0"/>
        <v>1871</v>
      </c>
    </row>
    <row r="76" spans="1:5" ht="14" x14ac:dyDescent="0.15">
      <c r="A76" s="3">
        <v>945</v>
      </c>
      <c r="B76" s="4" t="s">
        <v>78</v>
      </c>
      <c r="C76" s="3">
        <v>762</v>
      </c>
      <c r="D76" s="3">
        <v>148</v>
      </c>
      <c r="E76" s="5">
        <f t="shared" si="0"/>
        <v>910</v>
      </c>
    </row>
    <row r="77" spans="1:5" ht="14" x14ac:dyDescent="0.15">
      <c r="A77" s="3">
        <v>946</v>
      </c>
      <c r="B77" s="4" t="s">
        <v>79</v>
      </c>
      <c r="C77" s="3">
        <v>257</v>
      </c>
      <c r="D77" s="3">
        <v>1744</v>
      </c>
      <c r="E77" s="5">
        <f t="shared" si="0"/>
        <v>2001</v>
      </c>
    </row>
    <row r="78" spans="1:5" ht="14" x14ac:dyDescent="0.15">
      <c r="A78" s="3">
        <v>949</v>
      </c>
      <c r="B78" s="4" t="s">
        <v>80</v>
      </c>
      <c r="C78" s="3">
        <v>3277</v>
      </c>
      <c r="D78" s="3">
        <v>515</v>
      </c>
      <c r="E78" s="5">
        <f t="shared" si="0"/>
        <v>3792</v>
      </c>
    </row>
    <row r="79" spans="1:5" ht="14" x14ac:dyDescent="0.15">
      <c r="A79" s="3">
        <v>953</v>
      </c>
      <c r="B79" s="4" t="s">
        <v>81</v>
      </c>
      <c r="C79" s="3">
        <v>1279</v>
      </c>
      <c r="D79" s="3">
        <v>47</v>
      </c>
      <c r="E79" s="5">
        <f t="shared" si="0"/>
        <v>1326</v>
      </c>
    </row>
    <row r="80" spans="1:5" ht="14" x14ac:dyDescent="0.15">
      <c r="A80" s="3">
        <v>955</v>
      </c>
      <c r="B80" s="4" t="s">
        <v>82</v>
      </c>
      <c r="C80" s="3">
        <v>1375</v>
      </c>
      <c r="D80" s="3">
        <v>55</v>
      </c>
      <c r="E80" s="5">
        <f t="shared" si="0"/>
        <v>1430</v>
      </c>
    </row>
    <row r="81" spans="1:5" ht="14" x14ac:dyDescent="0.15">
      <c r="A81" s="3">
        <v>968</v>
      </c>
      <c r="B81" s="4" t="s">
        <v>83</v>
      </c>
      <c r="C81" s="3">
        <v>615</v>
      </c>
      <c r="D81" s="3">
        <v>23</v>
      </c>
      <c r="E81" s="5">
        <f t="shared" si="0"/>
        <v>638</v>
      </c>
    </row>
    <row r="82" spans="1:5" ht="14" x14ac:dyDescent="0.15">
      <c r="A82" s="3">
        <v>970</v>
      </c>
      <c r="B82" s="4" t="s">
        <v>84</v>
      </c>
      <c r="C82" s="3">
        <v>430</v>
      </c>
      <c r="D82" s="3">
        <v>44</v>
      </c>
      <c r="E82" s="5">
        <f t="shared" si="0"/>
        <v>474</v>
      </c>
    </row>
    <row r="83" spans="1:5" ht="14" x14ac:dyDescent="0.15">
      <c r="A83" s="3">
        <v>975</v>
      </c>
      <c r="B83" s="4" t="s">
        <v>85</v>
      </c>
      <c r="C83" s="3">
        <v>1877</v>
      </c>
      <c r="D83" s="3">
        <v>281</v>
      </c>
      <c r="E83" s="5">
        <f t="shared" si="0"/>
        <v>2158</v>
      </c>
    </row>
    <row r="84" spans="1:5" ht="14" x14ac:dyDescent="0.15">
      <c r="A84" s="3">
        <v>4390</v>
      </c>
      <c r="B84" s="4" t="s">
        <v>86</v>
      </c>
      <c r="C84" s="3">
        <v>0</v>
      </c>
      <c r="D84" s="3">
        <v>0</v>
      </c>
      <c r="E84" s="5">
        <f t="shared" si="0"/>
        <v>0</v>
      </c>
    </row>
    <row r="85" spans="1:5" ht="14" x14ac:dyDescent="0.15">
      <c r="A85" s="3">
        <v>5150</v>
      </c>
      <c r="B85" s="4" t="s">
        <v>87</v>
      </c>
      <c r="C85" s="3">
        <v>8411</v>
      </c>
      <c r="D85" s="3">
        <v>383</v>
      </c>
      <c r="E85" s="5">
        <f t="shared" si="0"/>
        <v>8794</v>
      </c>
    </row>
    <row r="86" spans="1:5" ht="14" x14ac:dyDescent="0.15">
      <c r="A86" s="3">
        <v>10801</v>
      </c>
      <c r="B86" s="4" t="s">
        <v>88</v>
      </c>
      <c r="C86" s="3">
        <v>8</v>
      </c>
      <c r="D86" s="3">
        <v>0</v>
      </c>
      <c r="E86" s="5">
        <f t="shared" si="0"/>
        <v>8</v>
      </c>
    </row>
    <row r="87" spans="1:5" ht="14" x14ac:dyDescent="0.15">
      <c r="A87" s="3">
        <v>10851</v>
      </c>
      <c r="B87" s="4" t="s">
        <v>89</v>
      </c>
      <c r="C87" s="3">
        <v>8158</v>
      </c>
      <c r="D87" s="3">
        <v>1523</v>
      </c>
      <c r="E87" s="5">
        <f t="shared" si="0"/>
        <v>9681</v>
      </c>
    </row>
    <row r="88" spans="1:5" ht="28" x14ac:dyDescent="0.15">
      <c r="A88" s="3">
        <v>11350</v>
      </c>
      <c r="B88" s="4" t="s">
        <v>90</v>
      </c>
      <c r="C88" s="3">
        <v>43</v>
      </c>
      <c r="D88" s="3">
        <v>3</v>
      </c>
      <c r="E88" s="5">
        <f t="shared" si="0"/>
        <v>46</v>
      </c>
    </row>
    <row r="89" spans="1:5" ht="28" x14ac:dyDescent="0.15">
      <c r="A89" s="3">
        <v>11351</v>
      </c>
      <c r="B89" s="4" t="s">
        <v>91</v>
      </c>
      <c r="C89" s="3">
        <v>1</v>
      </c>
      <c r="D89" s="3">
        <v>2</v>
      </c>
      <c r="E89" s="5">
        <f t="shared" si="0"/>
        <v>3</v>
      </c>
    </row>
    <row r="90" spans="1:5" ht="28" x14ac:dyDescent="0.15">
      <c r="A90" s="3">
        <v>11357</v>
      </c>
      <c r="B90" s="4" t="s">
        <v>92</v>
      </c>
      <c r="C90" s="3">
        <v>4</v>
      </c>
      <c r="D90" s="3">
        <v>3</v>
      </c>
      <c r="E90" s="5">
        <f t="shared" si="0"/>
        <v>7</v>
      </c>
    </row>
    <row r="91" spans="1:5" ht="14" x14ac:dyDescent="0.15">
      <c r="A91" s="3">
        <v>11500</v>
      </c>
      <c r="B91" s="4" t="s">
        <v>93</v>
      </c>
      <c r="C91" s="3">
        <v>1212</v>
      </c>
      <c r="D91" s="3">
        <v>8</v>
      </c>
      <c r="E91" s="5">
        <f t="shared" si="0"/>
        <v>1220</v>
      </c>
    </row>
    <row r="92" spans="1:5" ht="28" x14ac:dyDescent="0.15">
      <c r="A92" s="3">
        <v>11550</v>
      </c>
      <c r="B92" s="4" t="s">
        <v>94</v>
      </c>
      <c r="C92" s="3">
        <v>341</v>
      </c>
      <c r="D92" s="3">
        <v>1</v>
      </c>
      <c r="E92" s="5">
        <f t="shared" si="0"/>
        <v>342</v>
      </c>
    </row>
    <row r="93" spans="1:5" ht="28" x14ac:dyDescent="0.15">
      <c r="A93" s="3">
        <v>20001</v>
      </c>
      <c r="B93" s="4" t="s">
        <v>95</v>
      </c>
      <c r="C93" s="3">
        <v>696</v>
      </c>
      <c r="D93" s="3">
        <v>27</v>
      </c>
      <c r="E93" s="5">
        <f t="shared" si="0"/>
        <v>723</v>
      </c>
    </row>
    <row r="94" spans="1:5" ht="14" x14ac:dyDescent="0.15">
      <c r="A94" s="3">
        <v>20002</v>
      </c>
      <c r="B94" s="4" t="s">
        <v>96</v>
      </c>
      <c r="C94" s="3">
        <v>4342</v>
      </c>
      <c r="D94" s="3">
        <v>250</v>
      </c>
      <c r="E94" s="5">
        <f t="shared" si="0"/>
        <v>4592</v>
      </c>
    </row>
    <row r="95" spans="1:5" ht="14" x14ac:dyDescent="0.15">
      <c r="A95" s="3">
        <v>23103</v>
      </c>
      <c r="B95" s="4" t="s">
        <v>97</v>
      </c>
      <c r="C95" s="3">
        <v>4202</v>
      </c>
      <c r="D95" s="3">
        <v>94</v>
      </c>
      <c r="E95" s="5">
        <f t="shared" si="0"/>
        <v>4296</v>
      </c>
    </row>
    <row r="96" spans="1:5" ht="14" x14ac:dyDescent="0.15">
      <c r="A96" s="3">
        <v>23109</v>
      </c>
      <c r="B96" s="4" t="s">
        <v>98</v>
      </c>
      <c r="C96" s="3">
        <v>19</v>
      </c>
      <c r="D96" s="3">
        <v>0</v>
      </c>
      <c r="E96" s="5">
        <f t="shared" si="0"/>
        <v>19</v>
      </c>
    </row>
    <row r="97" spans="1:5" ht="14" x14ac:dyDescent="0.15">
      <c r="A97" s="3">
        <v>23110</v>
      </c>
      <c r="B97" s="4" t="s">
        <v>99</v>
      </c>
      <c r="C97" s="3">
        <v>113</v>
      </c>
      <c r="D97" s="3">
        <v>0</v>
      </c>
      <c r="E97" s="5">
        <f t="shared" si="0"/>
        <v>113</v>
      </c>
    </row>
    <row r="98" spans="1:5" ht="14" x14ac:dyDescent="0.15">
      <c r="A98" s="3">
        <v>23152</v>
      </c>
      <c r="B98" s="4" t="s">
        <v>100</v>
      </c>
      <c r="C98" s="3">
        <v>869</v>
      </c>
      <c r="D98" s="3">
        <v>14</v>
      </c>
      <c r="E98" s="5">
        <f t="shared" si="0"/>
        <v>883</v>
      </c>
    </row>
    <row r="99" spans="1:5" ht="14" x14ac:dyDescent="0.15">
      <c r="A99" s="3" t="s">
        <v>101</v>
      </c>
      <c r="B99" s="4" t="s">
        <v>102</v>
      </c>
      <c r="C99" s="3">
        <v>9</v>
      </c>
      <c r="D99" s="3">
        <v>0</v>
      </c>
      <c r="E99" s="5">
        <f t="shared" si="0"/>
        <v>9</v>
      </c>
    </row>
    <row r="100" spans="1:5" ht="28" x14ac:dyDescent="0.15">
      <c r="A100" s="3" t="s">
        <v>103</v>
      </c>
      <c r="B100" s="4" t="s">
        <v>104</v>
      </c>
      <c r="C100" s="3">
        <v>906</v>
      </c>
      <c r="D100" s="3">
        <v>14</v>
      </c>
      <c r="E100" s="5">
        <f t="shared" si="0"/>
        <v>920</v>
      </c>
    </row>
    <row r="101" spans="1:5" ht="14" x14ac:dyDescent="0.15">
      <c r="A101" s="3" t="s">
        <v>105</v>
      </c>
      <c r="B101" s="4" t="s">
        <v>106</v>
      </c>
      <c r="C101" s="3">
        <v>693</v>
      </c>
      <c r="D101" s="3">
        <v>0</v>
      </c>
      <c r="E101" s="5">
        <f t="shared" si="0"/>
        <v>693</v>
      </c>
    </row>
    <row r="102" spans="1:5" ht="14" x14ac:dyDescent="0.15">
      <c r="A102" s="3" t="s">
        <v>107</v>
      </c>
      <c r="B102" s="4" t="s">
        <v>108</v>
      </c>
      <c r="C102" s="3">
        <v>108</v>
      </c>
      <c r="D102" s="3">
        <v>2</v>
      </c>
      <c r="E102" s="5">
        <f t="shared" si="0"/>
        <v>110</v>
      </c>
    </row>
    <row r="103" spans="1:5" ht="14" x14ac:dyDescent="0.15">
      <c r="A103" s="3" t="s">
        <v>109</v>
      </c>
      <c r="B103" s="4" t="s">
        <v>110</v>
      </c>
      <c r="C103" s="3">
        <v>4</v>
      </c>
      <c r="D103" s="3">
        <v>0</v>
      </c>
      <c r="E103" s="5">
        <f t="shared" si="0"/>
        <v>4</v>
      </c>
    </row>
    <row r="104" spans="1:5" ht="14" x14ac:dyDescent="0.15">
      <c r="A104" s="3" t="s">
        <v>111</v>
      </c>
      <c r="B104" s="4" t="s">
        <v>112</v>
      </c>
      <c r="C104" s="3">
        <v>3</v>
      </c>
      <c r="D104" s="3">
        <v>0</v>
      </c>
      <c r="E104" s="5">
        <f t="shared" si="0"/>
        <v>3</v>
      </c>
    </row>
    <row r="105" spans="1:5" ht="28" x14ac:dyDescent="0.15">
      <c r="A105" s="3" t="s">
        <v>113</v>
      </c>
      <c r="B105" s="4" t="s">
        <v>114</v>
      </c>
      <c r="C105" s="3">
        <v>32</v>
      </c>
      <c r="D105" s="3">
        <v>0</v>
      </c>
      <c r="E105" s="5">
        <f t="shared" si="0"/>
        <v>32</v>
      </c>
    </row>
    <row r="106" spans="1:5" ht="14" x14ac:dyDescent="0.15">
      <c r="A106" s="3" t="s">
        <v>115</v>
      </c>
      <c r="B106" s="4" t="s">
        <v>116</v>
      </c>
      <c r="C106" s="3">
        <v>131</v>
      </c>
      <c r="D106" s="3">
        <v>6</v>
      </c>
      <c r="E106" s="5">
        <f t="shared" si="0"/>
        <v>137</v>
      </c>
    </row>
    <row r="107" spans="1:5" ht="14" x14ac:dyDescent="0.15">
      <c r="A107" s="3" t="s">
        <v>117</v>
      </c>
      <c r="B107" s="4" t="s">
        <v>15</v>
      </c>
      <c r="C107" s="3">
        <v>1</v>
      </c>
      <c r="D107" s="3">
        <v>1</v>
      </c>
      <c r="E107" s="5">
        <f t="shared" si="0"/>
        <v>2</v>
      </c>
    </row>
    <row r="108" spans="1:5" ht="14" x14ac:dyDescent="0.15">
      <c r="A108" s="3" t="s">
        <v>118</v>
      </c>
      <c r="B108" s="4" t="s">
        <v>119</v>
      </c>
      <c r="C108" s="3">
        <v>30</v>
      </c>
      <c r="D108" s="3">
        <v>3</v>
      </c>
      <c r="E108" s="5">
        <f t="shared" si="0"/>
        <v>33</v>
      </c>
    </row>
    <row r="109" spans="1:5" ht="28" x14ac:dyDescent="0.15">
      <c r="A109" s="3" t="s">
        <v>120</v>
      </c>
      <c r="B109" s="4" t="s">
        <v>121</v>
      </c>
      <c r="C109" s="3">
        <v>4186</v>
      </c>
      <c r="D109" s="3">
        <v>141</v>
      </c>
      <c r="E109" s="5">
        <f t="shared" si="0"/>
        <v>4327</v>
      </c>
    </row>
    <row r="110" spans="1:5" ht="28" x14ac:dyDescent="0.15">
      <c r="A110" s="3" t="s">
        <v>122</v>
      </c>
      <c r="B110" s="4" t="s">
        <v>123</v>
      </c>
      <c r="C110" s="3">
        <v>27</v>
      </c>
      <c r="D110" s="3">
        <v>2</v>
      </c>
      <c r="E110" s="5">
        <f t="shared" si="0"/>
        <v>29</v>
      </c>
    </row>
    <row r="111" spans="1:5" ht="14" x14ac:dyDescent="0.15">
      <c r="A111" s="3" t="s">
        <v>124</v>
      </c>
      <c r="B111" s="4" t="s">
        <v>125</v>
      </c>
      <c r="C111" s="3">
        <v>3</v>
      </c>
      <c r="D111" s="3">
        <v>0</v>
      </c>
      <c r="E111" s="5">
        <f t="shared" si="0"/>
        <v>3</v>
      </c>
    </row>
    <row r="112" spans="1:5" ht="28" x14ac:dyDescent="0.15">
      <c r="A112" s="3" t="s">
        <v>126</v>
      </c>
      <c r="B112" s="4" t="s">
        <v>127</v>
      </c>
      <c r="C112" s="3">
        <v>158</v>
      </c>
      <c r="D112" s="3">
        <v>24</v>
      </c>
      <c r="E112" s="5">
        <f t="shared" si="0"/>
        <v>182</v>
      </c>
    </row>
    <row r="113" spans="1:5" ht="14" x14ac:dyDescent="0.15">
      <c r="A113" s="3" t="s">
        <v>128</v>
      </c>
      <c r="B113" s="4" t="s">
        <v>129</v>
      </c>
      <c r="C113" s="3">
        <v>1544</v>
      </c>
      <c r="D113" s="3">
        <v>95</v>
      </c>
      <c r="E113" s="5">
        <f t="shared" si="0"/>
        <v>1639</v>
      </c>
    </row>
    <row r="114" spans="1:5" ht="28" x14ac:dyDescent="0.15">
      <c r="A114" s="3" t="s">
        <v>130</v>
      </c>
      <c r="B114" s="4" t="s">
        <v>131</v>
      </c>
      <c r="C114" s="3">
        <v>62</v>
      </c>
      <c r="D114" s="3">
        <v>23</v>
      </c>
      <c r="E114" s="5">
        <f t="shared" si="0"/>
        <v>85</v>
      </c>
    </row>
    <row r="115" spans="1:5" ht="14" x14ac:dyDescent="0.15">
      <c r="A115" s="3" t="s">
        <v>132</v>
      </c>
      <c r="B115" s="4" t="s">
        <v>133</v>
      </c>
      <c r="C115" s="3">
        <v>280</v>
      </c>
      <c r="D115" s="3">
        <v>28</v>
      </c>
      <c r="E115" s="5">
        <f t="shared" si="0"/>
        <v>308</v>
      </c>
    </row>
    <row r="116" spans="1:5" ht="14" x14ac:dyDescent="0.15">
      <c r="A116" s="3" t="s">
        <v>134</v>
      </c>
      <c r="B116" s="4" t="s">
        <v>135</v>
      </c>
      <c r="C116" s="3">
        <v>386</v>
      </c>
      <c r="D116" s="3">
        <v>233</v>
      </c>
      <c r="E116" s="5">
        <f t="shared" si="0"/>
        <v>619</v>
      </c>
    </row>
    <row r="117" spans="1:5" ht="14" x14ac:dyDescent="0.15">
      <c r="A117" s="3" t="s">
        <v>136</v>
      </c>
      <c r="B117" s="4" t="s">
        <v>137</v>
      </c>
      <c r="C117" s="3">
        <v>374</v>
      </c>
      <c r="D117" s="3">
        <v>5</v>
      </c>
      <c r="E117" s="5">
        <f t="shared" si="0"/>
        <v>379</v>
      </c>
    </row>
    <row r="118" spans="1:5" ht="14" x14ac:dyDescent="0.15">
      <c r="A118" s="3" t="s">
        <v>138</v>
      </c>
      <c r="B118" s="4" t="s">
        <v>139</v>
      </c>
      <c r="C118" s="3">
        <v>0</v>
      </c>
      <c r="D118" s="3">
        <v>0</v>
      </c>
      <c r="E118" s="5">
        <f t="shared" si="0"/>
        <v>0</v>
      </c>
    </row>
    <row r="119" spans="1:5" ht="14" x14ac:dyDescent="0.15">
      <c r="A119" s="3" t="s">
        <v>140</v>
      </c>
      <c r="B119" s="4" t="s">
        <v>141</v>
      </c>
      <c r="C119" s="3">
        <v>0</v>
      </c>
      <c r="D119" s="3">
        <v>0</v>
      </c>
      <c r="E119" s="5">
        <f t="shared" si="0"/>
        <v>0</v>
      </c>
    </row>
    <row r="120" spans="1:5" ht="14" x14ac:dyDescent="0.15">
      <c r="A120" s="3" t="s">
        <v>142</v>
      </c>
      <c r="B120" s="4" t="s">
        <v>143</v>
      </c>
      <c r="C120" s="3">
        <v>757</v>
      </c>
      <c r="D120" s="3">
        <v>2</v>
      </c>
      <c r="E120" s="5">
        <f t="shared" si="0"/>
        <v>759</v>
      </c>
    </row>
    <row r="121" spans="1:5" ht="14" x14ac:dyDescent="0.15">
      <c r="A121" s="3" t="s">
        <v>144</v>
      </c>
      <c r="B121" s="4" t="s">
        <v>145</v>
      </c>
      <c r="C121" s="3">
        <v>1337</v>
      </c>
      <c r="D121" s="3">
        <v>14</v>
      </c>
      <c r="E121" s="5">
        <f t="shared" si="0"/>
        <v>1351</v>
      </c>
    </row>
    <row r="122" spans="1:5" ht="14" x14ac:dyDescent="0.15">
      <c r="A122" s="3" t="s">
        <v>146</v>
      </c>
      <c r="B122" s="4" t="s">
        <v>147</v>
      </c>
      <c r="C122" s="3">
        <v>13421</v>
      </c>
      <c r="D122" s="3">
        <v>20</v>
      </c>
      <c r="E122" s="5">
        <f t="shared" si="0"/>
        <v>13441</v>
      </c>
    </row>
    <row r="123" spans="1:5" ht="14" x14ac:dyDescent="0.15">
      <c r="A123" s="3" t="s">
        <v>148</v>
      </c>
      <c r="B123" s="4" t="s">
        <v>149</v>
      </c>
      <c r="C123" s="3">
        <v>1875</v>
      </c>
      <c r="D123" s="3">
        <v>63</v>
      </c>
      <c r="E123" s="5">
        <f t="shared" si="0"/>
        <v>1938</v>
      </c>
    </row>
    <row r="124" spans="1:5" ht="14" x14ac:dyDescent="0.15">
      <c r="A124" s="3" t="s">
        <v>150</v>
      </c>
      <c r="B124" s="4" t="s">
        <v>151</v>
      </c>
      <c r="C124" s="3">
        <v>1583</v>
      </c>
      <c r="D124" s="3">
        <v>15</v>
      </c>
      <c r="E124" s="5">
        <f t="shared" si="0"/>
        <v>1598</v>
      </c>
    </row>
    <row r="125" spans="1:5" ht="14" x14ac:dyDescent="0.15">
      <c r="A125" s="3" t="s">
        <v>152</v>
      </c>
      <c r="B125" s="4" t="s">
        <v>153</v>
      </c>
      <c r="C125" s="3">
        <v>6247</v>
      </c>
      <c r="D125" s="3">
        <v>7</v>
      </c>
      <c r="E125" s="5">
        <f t="shared" si="0"/>
        <v>6254</v>
      </c>
    </row>
    <row r="126" spans="1:5" ht="14" x14ac:dyDescent="0.15">
      <c r="A126" s="3" t="s">
        <v>154</v>
      </c>
      <c r="B126" s="4" t="s">
        <v>155</v>
      </c>
      <c r="C126" s="3">
        <v>4276</v>
      </c>
      <c r="D126" s="3">
        <v>66</v>
      </c>
      <c r="E126" s="5">
        <f t="shared" si="0"/>
        <v>4342</v>
      </c>
    </row>
    <row r="127" spans="1:5" ht="14" x14ac:dyDescent="0.15">
      <c r="A127" s="3" t="s">
        <v>154</v>
      </c>
      <c r="B127" s="4" t="s">
        <v>156</v>
      </c>
      <c r="C127" s="3">
        <v>4276</v>
      </c>
      <c r="D127" s="3">
        <v>66</v>
      </c>
      <c r="E127" s="5">
        <f t="shared" si="0"/>
        <v>4342</v>
      </c>
    </row>
    <row r="128" spans="1:5" ht="14" x14ac:dyDescent="0.15">
      <c r="A128" s="3" t="s">
        <v>157</v>
      </c>
      <c r="B128" s="4" t="s">
        <v>158</v>
      </c>
      <c r="C128" s="3">
        <v>3412</v>
      </c>
      <c r="D128" s="3">
        <v>57</v>
      </c>
      <c r="E128" s="5">
        <f t="shared" si="0"/>
        <v>3469</v>
      </c>
    </row>
    <row r="129" spans="1:5" ht="14" x14ac:dyDescent="0.15">
      <c r="A129" s="3" t="s">
        <v>159</v>
      </c>
      <c r="B129" s="4" t="s">
        <v>160</v>
      </c>
      <c r="C129" s="3">
        <v>558</v>
      </c>
      <c r="D129" s="3">
        <v>3</v>
      </c>
      <c r="E129" s="5">
        <f t="shared" si="0"/>
        <v>561</v>
      </c>
    </row>
    <row r="130" spans="1:5" ht="14" x14ac:dyDescent="0.15">
      <c r="A130" s="3" t="s">
        <v>161</v>
      </c>
      <c r="B130" s="4" t="s">
        <v>162</v>
      </c>
      <c r="C130" s="3">
        <v>3321</v>
      </c>
      <c r="D130" s="3">
        <v>89</v>
      </c>
      <c r="E130" s="5">
        <f t="shared" si="0"/>
        <v>3410</v>
      </c>
    </row>
    <row r="131" spans="1:5" ht="14" x14ac:dyDescent="0.15">
      <c r="A131" s="3" t="s">
        <v>163</v>
      </c>
      <c r="B131" s="4" t="s">
        <v>164</v>
      </c>
      <c r="C131" s="3">
        <v>357</v>
      </c>
      <c r="D131" s="3">
        <v>36</v>
      </c>
      <c r="E131" s="5">
        <f t="shared" si="0"/>
        <v>393</v>
      </c>
    </row>
    <row r="132" spans="1:5" ht="14" x14ac:dyDescent="0.15">
      <c r="A132" s="3" t="s">
        <v>165</v>
      </c>
      <c r="B132" s="4" t="s">
        <v>166</v>
      </c>
      <c r="C132" s="3">
        <v>912</v>
      </c>
      <c r="D132" s="3">
        <v>23</v>
      </c>
      <c r="E132" s="5">
        <f t="shared" si="0"/>
        <v>935</v>
      </c>
    </row>
    <row r="133" spans="1:5" ht="14" x14ac:dyDescent="0.15">
      <c r="A133" s="3" t="s">
        <v>167</v>
      </c>
      <c r="B133" s="4" t="s">
        <v>168</v>
      </c>
      <c r="C133" s="3">
        <v>2790</v>
      </c>
      <c r="D133" s="3">
        <v>42</v>
      </c>
      <c r="E133" s="5">
        <f t="shared" si="0"/>
        <v>2832</v>
      </c>
    </row>
    <row r="134" spans="1:5" ht="14" x14ac:dyDescent="0.15">
      <c r="A134" s="3" t="s">
        <v>169</v>
      </c>
      <c r="B134" s="4" t="s">
        <v>170</v>
      </c>
      <c r="C134" s="3">
        <v>228</v>
      </c>
      <c r="D134" s="3">
        <v>26</v>
      </c>
      <c r="E134" s="5">
        <f t="shared" si="0"/>
        <v>254</v>
      </c>
    </row>
    <row r="135" spans="1:5" ht="14" x14ac:dyDescent="0.15">
      <c r="A135" s="3" t="s">
        <v>171</v>
      </c>
      <c r="B135" s="4" t="s">
        <v>172</v>
      </c>
      <c r="C135" s="3">
        <v>778</v>
      </c>
      <c r="D135" s="3">
        <v>1</v>
      </c>
      <c r="E135" s="5">
        <f t="shared" si="0"/>
        <v>779</v>
      </c>
    </row>
    <row r="136" spans="1:5" ht="14" x14ac:dyDescent="0.15">
      <c r="A136" s="3" t="s">
        <v>173</v>
      </c>
      <c r="B136" s="4" t="s">
        <v>174</v>
      </c>
      <c r="C136" s="3">
        <v>3924</v>
      </c>
      <c r="D136" s="3">
        <v>68</v>
      </c>
      <c r="E136" s="5">
        <f t="shared" si="0"/>
        <v>3992</v>
      </c>
    </row>
    <row r="137" spans="1:5" ht="14" x14ac:dyDescent="0.15">
      <c r="A137" s="3" t="s">
        <v>175</v>
      </c>
      <c r="B137" s="4" t="s">
        <v>176</v>
      </c>
      <c r="C137" s="3">
        <v>3491</v>
      </c>
      <c r="D137" s="3">
        <v>74</v>
      </c>
      <c r="E137" s="5">
        <f t="shared" si="0"/>
        <v>3565</v>
      </c>
    </row>
    <row r="138" spans="1:5" ht="14" x14ac:dyDescent="0.15">
      <c r="A138" s="3" t="s">
        <v>177</v>
      </c>
      <c r="B138" s="4" t="s">
        <v>178</v>
      </c>
      <c r="C138" s="3">
        <v>870</v>
      </c>
      <c r="D138" s="3">
        <v>2</v>
      </c>
      <c r="E138" s="5">
        <f t="shared" si="0"/>
        <v>872</v>
      </c>
    </row>
    <row r="139" spans="1:5" ht="14" x14ac:dyDescent="0.15">
      <c r="A139" s="3" t="s">
        <v>179</v>
      </c>
      <c r="B139" s="4" t="s">
        <v>180</v>
      </c>
      <c r="C139" s="3">
        <v>7965</v>
      </c>
      <c r="D139" s="3">
        <v>629</v>
      </c>
      <c r="E139" s="5">
        <f t="shared" si="0"/>
        <v>8594</v>
      </c>
    </row>
    <row r="140" spans="1:5" ht="14" x14ac:dyDescent="0.15">
      <c r="A140" s="3" t="s">
        <v>181</v>
      </c>
      <c r="B140" s="4" t="s">
        <v>182</v>
      </c>
      <c r="C140" s="3">
        <v>12</v>
      </c>
      <c r="D140" s="3">
        <v>0</v>
      </c>
      <c r="E140" s="5">
        <f t="shared" si="0"/>
        <v>12</v>
      </c>
    </row>
    <row r="141" spans="1:5" ht="14" x14ac:dyDescent="0.15">
      <c r="A141" s="3" t="s">
        <v>183</v>
      </c>
      <c r="B141" s="4" t="s">
        <v>184</v>
      </c>
      <c r="C141" s="3">
        <v>9</v>
      </c>
      <c r="D141" s="3">
        <v>0</v>
      </c>
      <c r="E141" s="5">
        <f t="shared" si="0"/>
        <v>9</v>
      </c>
    </row>
    <row r="142" spans="1:5" ht="28" x14ac:dyDescent="0.15">
      <c r="A142" s="3" t="s">
        <v>185</v>
      </c>
      <c r="B142" s="4" t="s">
        <v>186</v>
      </c>
      <c r="C142" s="3">
        <v>32</v>
      </c>
      <c r="D142" s="3">
        <v>0</v>
      </c>
      <c r="E142" s="5">
        <f t="shared" si="0"/>
        <v>32</v>
      </c>
    </row>
    <row r="143" spans="1:5" ht="14" x14ac:dyDescent="0.15">
      <c r="A143" s="3" t="s">
        <v>187</v>
      </c>
      <c r="B143" s="4" t="s">
        <v>188</v>
      </c>
      <c r="C143" s="3">
        <v>2048</v>
      </c>
      <c r="D143" s="3">
        <v>381</v>
      </c>
      <c r="E143" s="5">
        <f t="shared" si="0"/>
        <v>2429</v>
      </c>
    </row>
    <row r="144" spans="1:5" ht="14" x14ac:dyDescent="0.15">
      <c r="A144" s="3" t="s">
        <v>189</v>
      </c>
      <c r="B144" s="4" t="s">
        <v>190</v>
      </c>
      <c r="C144" s="3">
        <v>9</v>
      </c>
      <c r="D144" s="3">
        <v>0</v>
      </c>
      <c r="E144" s="5">
        <f t="shared" si="0"/>
        <v>9</v>
      </c>
    </row>
    <row r="145" spans="1:5" ht="14" x14ac:dyDescent="0.15">
      <c r="A145" s="3" t="s">
        <v>191</v>
      </c>
      <c r="B145" s="4" t="s">
        <v>192</v>
      </c>
      <c r="C145" s="3">
        <v>5</v>
      </c>
      <c r="D145" s="3">
        <v>0</v>
      </c>
      <c r="E145" s="5">
        <f t="shared" si="0"/>
        <v>5</v>
      </c>
    </row>
    <row r="146" spans="1:5" ht="14" x14ac:dyDescent="0.15">
      <c r="A146" s="3" t="s">
        <v>193</v>
      </c>
      <c r="B146" s="4" t="s">
        <v>194</v>
      </c>
      <c r="C146" s="3">
        <v>396</v>
      </c>
      <c r="D146" s="3">
        <v>2</v>
      </c>
      <c r="E146" s="5">
        <f t="shared" si="0"/>
        <v>398</v>
      </c>
    </row>
    <row r="147" spans="1:5" ht="14" x14ac:dyDescent="0.15">
      <c r="A147" s="3" t="s">
        <v>195</v>
      </c>
      <c r="B147" s="4" t="s">
        <v>196</v>
      </c>
      <c r="C147" s="3">
        <v>1</v>
      </c>
      <c r="D147" s="3">
        <v>0</v>
      </c>
      <c r="E147" s="5">
        <f t="shared" si="0"/>
        <v>1</v>
      </c>
    </row>
    <row r="148" spans="1:5" ht="28" x14ac:dyDescent="0.15">
      <c r="A148" s="3" t="s">
        <v>197</v>
      </c>
      <c r="B148" s="4" t="s">
        <v>198</v>
      </c>
      <c r="C148" s="3">
        <v>313</v>
      </c>
      <c r="D148" s="3">
        <v>5</v>
      </c>
      <c r="E148" s="5">
        <f t="shared" si="0"/>
        <v>318</v>
      </c>
    </row>
    <row r="149" spans="1:5" ht="14" x14ac:dyDescent="0.15">
      <c r="A149" s="3" t="s">
        <v>199</v>
      </c>
      <c r="B149" s="4" t="s">
        <v>200</v>
      </c>
      <c r="C149" s="3">
        <v>0</v>
      </c>
      <c r="D149" s="3">
        <v>0</v>
      </c>
      <c r="E149" s="5">
        <f t="shared" si="0"/>
        <v>0</v>
      </c>
    </row>
    <row r="150" spans="1:5" ht="14" x14ac:dyDescent="0.15">
      <c r="A150" s="3" t="s">
        <v>201</v>
      </c>
      <c r="B150" s="4" t="s">
        <v>202</v>
      </c>
      <c r="C150" s="3">
        <v>1414</v>
      </c>
      <c r="D150" s="3">
        <v>24</v>
      </c>
      <c r="E150" s="5">
        <f t="shared" si="0"/>
        <v>1438</v>
      </c>
    </row>
    <row r="151" spans="1:5" ht="14" x14ac:dyDescent="0.15">
      <c r="A151" s="3" t="s">
        <v>203</v>
      </c>
      <c r="B151" s="4" t="s">
        <v>204</v>
      </c>
      <c r="C151" s="3">
        <v>4162</v>
      </c>
      <c r="D151" s="3">
        <v>195</v>
      </c>
      <c r="E151" s="5">
        <f t="shared" si="0"/>
        <v>4357</v>
      </c>
    </row>
    <row r="152" spans="1:5" ht="14" x14ac:dyDescent="0.15">
      <c r="A152" s="3" t="s">
        <v>205</v>
      </c>
      <c r="B152" s="4" t="s">
        <v>206</v>
      </c>
      <c r="C152" s="3">
        <v>0</v>
      </c>
      <c r="D152" s="3">
        <v>0</v>
      </c>
      <c r="E152" s="5">
        <f t="shared" si="0"/>
        <v>0</v>
      </c>
    </row>
    <row r="153" spans="1:5" ht="14" x14ac:dyDescent="0.15">
      <c r="A153" s="3" t="s">
        <v>207</v>
      </c>
      <c r="B153" s="4" t="s">
        <v>208</v>
      </c>
      <c r="C153" s="3">
        <v>0</v>
      </c>
      <c r="D153" s="3">
        <v>0</v>
      </c>
      <c r="E153" s="5">
        <f t="shared" si="0"/>
        <v>0</v>
      </c>
    </row>
    <row r="154" spans="1:5" ht="28" x14ac:dyDescent="0.15">
      <c r="A154" s="3" t="s">
        <v>209</v>
      </c>
      <c r="B154" s="4" t="s">
        <v>210</v>
      </c>
      <c r="C154" s="3">
        <v>0</v>
      </c>
      <c r="D154" s="3">
        <v>0</v>
      </c>
      <c r="E154" s="5">
        <f t="shared" si="0"/>
        <v>0</v>
      </c>
    </row>
    <row r="155" spans="1:5" ht="14" x14ac:dyDescent="0.15">
      <c r="A155" s="3" t="s">
        <v>211</v>
      </c>
      <c r="B155" s="4" t="s">
        <v>75</v>
      </c>
      <c r="C155" s="3">
        <v>0</v>
      </c>
      <c r="D155" s="3">
        <v>0</v>
      </c>
      <c r="E155" s="5">
        <f t="shared" si="0"/>
        <v>0</v>
      </c>
    </row>
    <row r="156" spans="1:5" ht="28" x14ac:dyDescent="0.15">
      <c r="A156" s="3" t="s">
        <v>212</v>
      </c>
      <c r="B156" s="4" t="s">
        <v>213</v>
      </c>
      <c r="C156" s="3">
        <v>0</v>
      </c>
      <c r="D156" s="3">
        <v>0</v>
      </c>
      <c r="E156" s="5">
        <f t="shared" si="0"/>
        <v>0</v>
      </c>
    </row>
    <row r="157" spans="1:5" ht="14" x14ac:dyDescent="0.15">
      <c r="A157" s="3" t="s">
        <v>214</v>
      </c>
      <c r="B157" s="4" t="s">
        <v>215</v>
      </c>
      <c r="C157" s="3">
        <v>229</v>
      </c>
      <c r="D157" s="3">
        <v>2</v>
      </c>
      <c r="E157" s="5">
        <f t="shared" si="0"/>
        <v>231</v>
      </c>
    </row>
    <row r="158" spans="1:5" ht="14" x14ac:dyDescent="0.15">
      <c r="A158" s="3" t="s">
        <v>216</v>
      </c>
      <c r="B158" s="4" t="s">
        <v>217</v>
      </c>
      <c r="C158" s="3">
        <v>1102</v>
      </c>
      <c r="D158" s="3">
        <v>15</v>
      </c>
      <c r="E158" s="5">
        <f t="shared" si="0"/>
        <v>1117</v>
      </c>
    </row>
    <row r="159" spans="1:5" ht="14" x14ac:dyDescent="0.15">
      <c r="A159" s="3" t="s">
        <v>218</v>
      </c>
      <c r="B159" s="4" t="s">
        <v>219</v>
      </c>
      <c r="C159" s="3">
        <v>551</v>
      </c>
      <c r="D159" s="3">
        <v>4</v>
      </c>
      <c r="E159" s="5">
        <f t="shared" si="0"/>
        <v>555</v>
      </c>
    </row>
    <row r="160" spans="1:5" ht="28" x14ac:dyDescent="0.15">
      <c r="A160" s="3" t="s">
        <v>220</v>
      </c>
      <c r="B160" s="4" t="s">
        <v>221</v>
      </c>
      <c r="C160" s="3">
        <v>440</v>
      </c>
      <c r="D160" s="3">
        <v>14</v>
      </c>
      <c r="E160" s="5">
        <f t="shared" si="0"/>
        <v>454</v>
      </c>
    </row>
    <row r="161" spans="1:5" ht="14" x14ac:dyDescent="0.15">
      <c r="A161" s="3" t="s">
        <v>222</v>
      </c>
      <c r="B161" s="4" t="s">
        <v>223</v>
      </c>
      <c r="C161" s="3">
        <v>3</v>
      </c>
      <c r="D161" s="3">
        <v>0</v>
      </c>
      <c r="E161" s="5">
        <f t="shared" si="0"/>
        <v>3</v>
      </c>
    </row>
    <row r="162" spans="1:5" ht="14" x14ac:dyDescent="0.15">
      <c r="A162" s="3" t="s">
        <v>224</v>
      </c>
      <c r="B162" s="4" t="s">
        <v>225</v>
      </c>
      <c r="C162" s="3">
        <v>10</v>
      </c>
      <c r="D162" s="3">
        <v>7</v>
      </c>
      <c r="E162" s="5">
        <f t="shared" si="0"/>
        <v>17</v>
      </c>
    </row>
    <row r="163" spans="1:5" ht="14" x14ac:dyDescent="0.15">
      <c r="A163" s="3" t="s">
        <v>226</v>
      </c>
      <c r="B163" s="4" t="s">
        <v>227</v>
      </c>
      <c r="C163" s="3">
        <v>43</v>
      </c>
      <c r="D163" s="3">
        <v>0</v>
      </c>
      <c r="E163" s="5">
        <f t="shared" si="0"/>
        <v>43</v>
      </c>
    </row>
    <row r="164" spans="1:5" ht="14" x14ac:dyDescent="0.15">
      <c r="A164" s="3" t="s">
        <v>228</v>
      </c>
      <c r="B164" s="4" t="s">
        <v>229</v>
      </c>
      <c r="C164" s="3">
        <v>2851</v>
      </c>
      <c r="D164" s="3">
        <v>165</v>
      </c>
      <c r="E164" s="5">
        <f t="shared" si="0"/>
        <v>3016</v>
      </c>
    </row>
    <row r="165" spans="1:5" ht="14" x14ac:dyDescent="0.15">
      <c r="A165" s="3" t="s">
        <v>230</v>
      </c>
      <c r="B165" s="4" t="s">
        <v>231</v>
      </c>
      <c r="C165" s="3">
        <v>1216</v>
      </c>
      <c r="D165" s="3">
        <v>26</v>
      </c>
      <c r="E165" s="5">
        <f t="shared" si="0"/>
        <v>1242</v>
      </c>
    </row>
    <row r="166" spans="1:5" ht="14" x14ac:dyDescent="0.15">
      <c r="A166" s="3" t="s">
        <v>232</v>
      </c>
      <c r="B166" s="4" t="s">
        <v>233</v>
      </c>
      <c r="C166" s="3">
        <v>177</v>
      </c>
      <c r="D166" s="3">
        <v>135</v>
      </c>
      <c r="E166" s="5">
        <f t="shared" si="0"/>
        <v>312</v>
      </c>
    </row>
    <row r="167" spans="1:5" ht="14" x14ac:dyDescent="0.15">
      <c r="A167" s="3" t="s">
        <v>234</v>
      </c>
      <c r="B167" s="4" t="s">
        <v>235</v>
      </c>
      <c r="C167" s="3">
        <v>343</v>
      </c>
      <c r="D167" s="3">
        <v>12</v>
      </c>
      <c r="E167" s="5">
        <f t="shared" si="0"/>
        <v>355</v>
      </c>
    </row>
    <row r="168" spans="1:5" ht="14" x14ac:dyDescent="0.15">
      <c r="A168" s="3" t="s">
        <v>236</v>
      </c>
      <c r="B168" s="4" t="s">
        <v>237</v>
      </c>
      <c r="C168" s="3">
        <v>195</v>
      </c>
      <c r="D168" s="3">
        <v>13</v>
      </c>
      <c r="E168" s="5">
        <f t="shared" si="0"/>
        <v>208</v>
      </c>
    </row>
    <row r="169" spans="1:5" ht="14" x14ac:dyDescent="0.15">
      <c r="A169" s="3" t="s">
        <v>238</v>
      </c>
      <c r="B169" s="4" t="s">
        <v>239</v>
      </c>
      <c r="C169" s="3">
        <v>365</v>
      </c>
      <c r="D169" s="3">
        <v>0</v>
      </c>
      <c r="E169" s="5">
        <f t="shared" si="0"/>
        <v>365</v>
      </c>
    </row>
    <row r="170" spans="1:5" ht="14" x14ac:dyDescent="0.15">
      <c r="A170" s="3" t="s">
        <v>240</v>
      </c>
      <c r="B170" s="4" t="s">
        <v>241</v>
      </c>
      <c r="C170" s="3">
        <v>1340</v>
      </c>
      <c r="D170" s="3">
        <v>1</v>
      </c>
      <c r="E170" s="5">
        <f t="shared" si="0"/>
        <v>1341</v>
      </c>
    </row>
    <row r="171" spans="1:5" ht="14" x14ac:dyDescent="0.15">
      <c r="A171" s="3" t="s">
        <v>242</v>
      </c>
      <c r="B171" s="4" t="s">
        <v>243</v>
      </c>
      <c r="C171" s="3">
        <v>209</v>
      </c>
      <c r="D171" s="3">
        <v>0</v>
      </c>
      <c r="E171" s="5">
        <f t="shared" si="0"/>
        <v>209</v>
      </c>
    </row>
    <row r="172" spans="1:5" ht="14" x14ac:dyDescent="0.15">
      <c r="A172" s="3" t="s">
        <v>244</v>
      </c>
      <c r="B172" s="4" t="s">
        <v>245</v>
      </c>
      <c r="C172" s="3">
        <v>142</v>
      </c>
      <c r="D172" s="3">
        <v>1</v>
      </c>
      <c r="E172" s="5">
        <f t="shared" si="0"/>
        <v>143</v>
      </c>
    </row>
    <row r="173" spans="1:5" ht="28" x14ac:dyDescent="0.15">
      <c r="A173" s="3" t="s">
        <v>246</v>
      </c>
      <c r="B173" s="4" t="s">
        <v>247</v>
      </c>
      <c r="C173" s="3">
        <v>30</v>
      </c>
      <c r="D173" s="3">
        <v>1</v>
      </c>
      <c r="E173" s="5">
        <f t="shared" si="0"/>
        <v>31</v>
      </c>
    </row>
    <row r="174" spans="1:5" ht="14" x14ac:dyDescent="0.15">
      <c r="A174" s="3" t="s">
        <v>248</v>
      </c>
      <c r="B174" s="4" t="s">
        <v>249</v>
      </c>
      <c r="C174" s="3">
        <v>10</v>
      </c>
      <c r="D174" s="3">
        <v>0</v>
      </c>
      <c r="E174" s="5">
        <f t="shared" si="0"/>
        <v>10</v>
      </c>
    </row>
    <row r="175" spans="1:5" ht="14" x14ac:dyDescent="0.15">
      <c r="A175" s="3" t="s">
        <v>250</v>
      </c>
      <c r="B175" s="4" t="s">
        <v>251</v>
      </c>
      <c r="C175" s="3">
        <v>722</v>
      </c>
      <c r="D175" s="3">
        <v>63</v>
      </c>
      <c r="E175" s="5">
        <f t="shared" si="0"/>
        <v>785</v>
      </c>
    </row>
    <row r="176" spans="1:5" ht="14" x14ac:dyDescent="0.15">
      <c r="A176" s="3" t="s">
        <v>252</v>
      </c>
      <c r="B176" s="4" t="s">
        <v>253</v>
      </c>
      <c r="C176" s="3">
        <v>174</v>
      </c>
      <c r="D176" s="3">
        <v>3</v>
      </c>
      <c r="E176" s="5">
        <f t="shared" si="0"/>
        <v>177</v>
      </c>
    </row>
    <row r="177" spans="1:5" ht="14" x14ac:dyDescent="0.15">
      <c r="A177" s="3" t="s">
        <v>254</v>
      </c>
      <c r="B177" s="4" t="s">
        <v>255</v>
      </c>
      <c r="C177" s="3">
        <v>1152</v>
      </c>
      <c r="D177" s="3">
        <v>0</v>
      </c>
      <c r="E177" s="5">
        <f t="shared" si="0"/>
        <v>1152</v>
      </c>
    </row>
    <row r="178" spans="1:5" ht="14" x14ac:dyDescent="0.15">
      <c r="A178" s="3" t="s">
        <v>256</v>
      </c>
      <c r="B178" s="4" t="s">
        <v>257</v>
      </c>
      <c r="C178" s="3">
        <v>15876</v>
      </c>
      <c r="D178" s="3">
        <v>157</v>
      </c>
      <c r="E178" s="5">
        <f t="shared" si="0"/>
        <v>16033</v>
      </c>
    </row>
    <row r="179" spans="1:5" ht="14" x14ac:dyDescent="0.15">
      <c r="A179" s="3" t="s">
        <v>258</v>
      </c>
      <c r="B179" s="4" t="s">
        <v>259</v>
      </c>
      <c r="C179" s="3">
        <v>460</v>
      </c>
      <c r="D179" s="3">
        <v>38</v>
      </c>
      <c r="E179" s="5">
        <f t="shared" si="0"/>
        <v>498</v>
      </c>
    </row>
    <row r="180" spans="1:5" ht="14" x14ac:dyDescent="0.15">
      <c r="A180" s="3" t="s">
        <v>260</v>
      </c>
      <c r="B180" s="4" t="s">
        <v>261</v>
      </c>
      <c r="C180" s="3">
        <v>102</v>
      </c>
      <c r="D180" s="3">
        <v>20</v>
      </c>
      <c r="E180" s="5">
        <f t="shared" si="0"/>
        <v>122</v>
      </c>
    </row>
    <row r="181" spans="1:5" ht="14" x14ac:dyDescent="0.15">
      <c r="A181" s="3" t="s">
        <v>262</v>
      </c>
      <c r="B181" s="4" t="s">
        <v>263</v>
      </c>
      <c r="C181" s="3">
        <v>14</v>
      </c>
      <c r="D181" s="3">
        <v>0</v>
      </c>
      <c r="E181" s="5">
        <f t="shared" si="0"/>
        <v>14</v>
      </c>
    </row>
    <row r="182" spans="1:5" ht="14" x14ac:dyDescent="0.15">
      <c r="A182" s="3" t="s">
        <v>264</v>
      </c>
      <c r="B182" s="4" t="s">
        <v>265</v>
      </c>
      <c r="C182" s="3">
        <v>288</v>
      </c>
      <c r="D182" s="3">
        <v>49</v>
      </c>
      <c r="E182" s="5">
        <f t="shared" si="0"/>
        <v>337</v>
      </c>
    </row>
    <row r="183" spans="1:5" ht="14" x14ac:dyDescent="0.15">
      <c r="A183" s="3" t="s">
        <v>266</v>
      </c>
      <c r="B183" s="4" t="s">
        <v>267</v>
      </c>
      <c r="C183" s="3">
        <v>13</v>
      </c>
      <c r="D183" s="3">
        <v>6</v>
      </c>
      <c r="E183" s="5">
        <f t="shared" si="0"/>
        <v>19</v>
      </c>
    </row>
    <row r="184" spans="1:5" ht="28" x14ac:dyDescent="0.15">
      <c r="A184" s="3" t="s">
        <v>268</v>
      </c>
      <c r="B184" s="4" t="s">
        <v>269</v>
      </c>
      <c r="C184" s="3">
        <v>22665</v>
      </c>
      <c r="D184" s="3">
        <v>105</v>
      </c>
      <c r="E184" s="5">
        <f t="shared" si="0"/>
        <v>22770</v>
      </c>
    </row>
    <row r="185" spans="1:5" ht="14" x14ac:dyDescent="0.15">
      <c r="A185" s="3" t="s">
        <v>270</v>
      </c>
      <c r="B185" s="4" t="s">
        <v>271</v>
      </c>
      <c r="C185" s="3">
        <v>16</v>
      </c>
      <c r="D185" s="3">
        <v>2</v>
      </c>
      <c r="E185" s="5">
        <f t="shared" si="0"/>
        <v>18</v>
      </c>
    </row>
    <row r="186" spans="1:5" ht="14" x14ac:dyDescent="0.15">
      <c r="A186" s="3" t="s">
        <v>272</v>
      </c>
      <c r="B186" s="4" t="s">
        <v>273</v>
      </c>
      <c r="C186" s="3">
        <v>406</v>
      </c>
      <c r="D186" s="3">
        <v>13</v>
      </c>
      <c r="E186" s="5">
        <f t="shared" si="0"/>
        <v>419</v>
      </c>
    </row>
    <row r="187" spans="1:5" ht="14" x14ac:dyDescent="0.15">
      <c r="A187" s="3" t="s">
        <v>274</v>
      </c>
      <c r="B187" s="4" t="s">
        <v>275</v>
      </c>
      <c r="C187" s="3">
        <v>327</v>
      </c>
      <c r="D187" s="3">
        <v>0</v>
      </c>
      <c r="E187" s="5">
        <f t="shared" si="0"/>
        <v>327</v>
      </c>
    </row>
    <row r="188" spans="1:5" ht="14" x14ac:dyDescent="0.15">
      <c r="A188" s="3" t="s">
        <v>276</v>
      </c>
      <c r="B188" s="4" t="s">
        <v>277</v>
      </c>
      <c r="C188" s="3">
        <v>271</v>
      </c>
      <c r="D188" s="3">
        <v>5</v>
      </c>
      <c r="E188" s="5">
        <f t="shared" si="0"/>
        <v>276</v>
      </c>
    </row>
    <row r="189" spans="1:5" ht="14" x14ac:dyDescent="0.15">
      <c r="A189" s="3" t="s">
        <v>278</v>
      </c>
      <c r="B189" s="4" t="s">
        <v>279</v>
      </c>
      <c r="C189" s="3">
        <v>1149</v>
      </c>
      <c r="D189" s="3">
        <v>10</v>
      </c>
      <c r="E189" s="5">
        <f t="shared" si="0"/>
        <v>1159</v>
      </c>
    </row>
    <row r="190" spans="1:5" ht="14" x14ac:dyDescent="0.15">
      <c r="A190" s="3" t="s">
        <v>280</v>
      </c>
      <c r="B190" s="4" t="s">
        <v>281</v>
      </c>
      <c r="C190" s="3">
        <v>218</v>
      </c>
      <c r="D190" s="3">
        <v>7</v>
      </c>
      <c r="E190" s="5">
        <f t="shared" si="0"/>
        <v>225</v>
      </c>
    </row>
    <row r="191" spans="1:5" ht="14" x14ac:dyDescent="0.15">
      <c r="A191" s="3" t="s">
        <v>282</v>
      </c>
      <c r="B191" s="4" t="s">
        <v>283</v>
      </c>
      <c r="C191" s="3">
        <v>685</v>
      </c>
      <c r="D191" s="3">
        <v>6</v>
      </c>
      <c r="E191" s="5">
        <f t="shared" si="0"/>
        <v>691</v>
      </c>
    </row>
    <row r="192" spans="1:5" ht="14" x14ac:dyDescent="0.15">
      <c r="A192" s="3" t="s">
        <v>284</v>
      </c>
      <c r="B192" s="4" t="s">
        <v>285</v>
      </c>
      <c r="C192" s="3">
        <v>6412</v>
      </c>
      <c r="D192" s="3">
        <v>39</v>
      </c>
      <c r="E192" s="5">
        <f t="shared" si="0"/>
        <v>6451</v>
      </c>
    </row>
    <row r="193" spans="1:5" ht="14" x14ac:dyDescent="0.15">
      <c r="A193" s="3" t="s">
        <v>286</v>
      </c>
      <c r="B193" s="4" t="s">
        <v>287</v>
      </c>
      <c r="C193" s="3">
        <v>757</v>
      </c>
      <c r="D193" s="3">
        <v>14</v>
      </c>
      <c r="E193" s="5">
        <f t="shared" si="0"/>
        <v>771</v>
      </c>
    </row>
    <row r="194" spans="1:5" ht="14" x14ac:dyDescent="0.15">
      <c r="A194" s="3" t="s">
        <v>288</v>
      </c>
      <c r="B194" s="4" t="s">
        <v>289</v>
      </c>
      <c r="C194" s="3">
        <v>142</v>
      </c>
      <c r="D194" s="3">
        <v>6</v>
      </c>
      <c r="E194" s="5">
        <f t="shared" si="0"/>
        <v>148</v>
      </c>
    </row>
    <row r="195" spans="1:5" ht="14" x14ac:dyDescent="0.15">
      <c r="A195" s="3" t="s">
        <v>290</v>
      </c>
      <c r="B195" s="4" t="s">
        <v>291</v>
      </c>
      <c r="C195" s="3">
        <v>154</v>
      </c>
      <c r="D195" s="3">
        <v>6</v>
      </c>
      <c r="E195" s="5">
        <f t="shared" si="0"/>
        <v>160</v>
      </c>
    </row>
    <row r="196" spans="1:5" ht="14" x14ac:dyDescent="0.15">
      <c r="A196" s="3" t="s">
        <v>292</v>
      </c>
      <c r="B196" s="4" t="s">
        <v>293</v>
      </c>
      <c r="C196" s="3">
        <v>21</v>
      </c>
      <c r="D196" s="3">
        <v>0</v>
      </c>
      <c r="E196" s="5">
        <f t="shared" si="0"/>
        <v>21</v>
      </c>
    </row>
    <row r="197" spans="1:5" ht="14" x14ac:dyDescent="0.15">
      <c r="A197" s="3" t="s">
        <v>294</v>
      </c>
      <c r="B197" s="4" t="s">
        <v>295</v>
      </c>
      <c r="C197" s="3">
        <v>204</v>
      </c>
      <c r="D197" s="3">
        <v>7</v>
      </c>
      <c r="E197" s="5">
        <f t="shared" si="0"/>
        <v>211</v>
      </c>
    </row>
    <row r="198" spans="1:5" ht="14" x14ac:dyDescent="0.15">
      <c r="A198" s="3" t="s">
        <v>296</v>
      </c>
      <c r="B198" s="4" t="s">
        <v>297</v>
      </c>
      <c r="C198" s="3">
        <v>11</v>
      </c>
      <c r="D198" s="3">
        <v>0</v>
      </c>
      <c r="E198" s="5">
        <f t="shared" si="0"/>
        <v>11</v>
      </c>
    </row>
    <row r="199" spans="1:5" ht="14" x14ac:dyDescent="0.15">
      <c r="A199" s="3" t="s">
        <v>298</v>
      </c>
      <c r="B199" s="4" t="s">
        <v>299</v>
      </c>
      <c r="C199" s="3">
        <v>832</v>
      </c>
      <c r="D199" s="3">
        <v>83</v>
      </c>
      <c r="E199" s="5">
        <f t="shared" si="0"/>
        <v>915</v>
      </c>
    </row>
    <row r="200" spans="1:5" ht="14" x14ac:dyDescent="0.15">
      <c r="A200" s="3" t="s">
        <v>300</v>
      </c>
      <c r="B200" s="4" t="s">
        <v>300</v>
      </c>
      <c r="C200" s="3">
        <v>1134</v>
      </c>
      <c r="D200" s="3">
        <v>79</v>
      </c>
      <c r="E200" s="5">
        <f t="shared" si="0"/>
        <v>1213</v>
      </c>
    </row>
    <row r="201" spans="1:5" ht="14" x14ac:dyDescent="0.15">
      <c r="A201" s="3" t="s">
        <v>301</v>
      </c>
      <c r="B201" s="4" t="s">
        <v>302</v>
      </c>
      <c r="C201" s="3">
        <v>47</v>
      </c>
      <c r="D201" s="3">
        <v>0</v>
      </c>
      <c r="E201" s="5">
        <f t="shared" si="0"/>
        <v>47</v>
      </c>
    </row>
    <row r="202" spans="1:5" ht="14" x14ac:dyDescent="0.15">
      <c r="A202" s="3" t="s">
        <v>303</v>
      </c>
      <c r="B202" s="4" t="s">
        <v>304</v>
      </c>
      <c r="C202" s="3">
        <v>3859</v>
      </c>
      <c r="D202" s="3">
        <v>1</v>
      </c>
      <c r="E202" s="5">
        <f t="shared" si="0"/>
        <v>3860</v>
      </c>
    </row>
    <row r="203" spans="1:5" ht="14" x14ac:dyDescent="0.15">
      <c r="A203" s="3" t="s">
        <v>305</v>
      </c>
      <c r="B203" s="4" t="s">
        <v>306</v>
      </c>
      <c r="C203" s="3">
        <v>1944</v>
      </c>
      <c r="D203" s="3">
        <v>1019</v>
      </c>
      <c r="E203" s="5">
        <f t="shared" si="0"/>
        <v>2963</v>
      </c>
    </row>
    <row r="204" spans="1:5" ht="14" x14ac:dyDescent="0.15">
      <c r="A204" s="3" t="s">
        <v>307</v>
      </c>
      <c r="B204" s="4" t="s">
        <v>308</v>
      </c>
      <c r="C204" s="3">
        <v>1191</v>
      </c>
      <c r="D204" s="3">
        <v>27</v>
      </c>
      <c r="E204" s="5">
        <f t="shared" si="0"/>
        <v>1218</v>
      </c>
    </row>
    <row r="205" spans="1:5" ht="14" x14ac:dyDescent="0.15">
      <c r="A205" s="3" t="s">
        <v>309</v>
      </c>
      <c r="B205" s="4" t="s">
        <v>310</v>
      </c>
      <c r="C205" s="3">
        <v>72</v>
      </c>
      <c r="D205" s="3">
        <v>4</v>
      </c>
      <c r="E205" s="5">
        <f t="shared" si="0"/>
        <v>76</v>
      </c>
    </row>
    <row r="206" spans="1:5" ht="14" x14ac:dyDescent="0.15">
      <c r="A206" s="3" t="s">
        <v>311</v>
      </c>
      <c r="B206" s="4" t="s">
        <v>312</v>
      </c>
      <c r="C206" s="3">
        <v>5</v>
      </c>
      <c r="D206" s="3">
        <v>0</v>
      </c>
      <c r="E206" s="5">
        <f t="shared" si="0"/>
        <v>5</v>
      </c>
    </row>
    <row r="207" spans="1:5" ht="28" x14ac:dyDescent="0.15">
      <c r="A207" s="3" t="s">
        <v>313</v>
      </c>
      <c r="B207" s="4" t="s">
        <v>314</v>
      </c>
      <c r="C207" s="3">
        <v>1035</v>
      </c>
      <c r="D207" s="3">
        <v>4</v>
      </c>
      <c r="E207" s="5">
        <f t="shared" si="0"/>
        <v>1039</v>
      </c>
    </row>
    <row r="208" spans="1:5" ht="14" x14ac:dyDescent="0.15">
      <c r="A208" s="3" t="s">
        <v>315</v>
      </c>
      <c r="B208" s="6" t="s">
        <v>316</v>
      </c>
      <c r="C208" s="3">
        <v>636</v>
      </c>
      <c r="D208" s="3">
        <v>61</v>
      </c>
      <c r="E208" s="5">
        <f t="shared" si="0"/>
        <v>697</v>
      </c>
    </row>
    <row r="209" spans="1:5" ht="14" x14ac:dyDescent="0.15">
      <c r="A209" s="3" t="s">
        <v>317</v>
      </c>
      <c r="B209" s="6" t="s">
        <v>318</v>
      </c>
      <c r="C209" s="3">
        <v>16</v>
      </c>
      <c r="D209" s="3">
        <v>0</v>
      </c>
      <c r="E209" s="5">
        <f t="shared" si="0"/>
        <v>16</v>
      </c>
    </row>
    <row r="210" spans="1:5" ht="14" x14ac:dyDescent="0.15">
      <c r="A210" s="3" t="s">
        <v>319</v>
      </c>
      <c r="B210" s="4" t="s">
        <v>320</v>
      </c>
      <c r="C210" s="3">
        <v>3681</v>
      </c>
      <c r="D210" s="3">
        <v>307</v>
      </c>
      <c r="E210" s="5">
        <f t="shared" si="0"/>
        <v>3988</v>
      </c>
    </row>
    <row r="211" spans="1:5" ht="14" x14ac:dyDescent="0.15">
      <c r="A211" s="3" t="s">
        <v>321</v>
      </c>
      <c r="B211" s="4" t="s">
        <v>322</v>
      </c>
      <c r="C211" s="3">
        <v>156</v>
      </c>
      <c r="D211" s="3">
        <v>71</v>
      </c>
      <c r="E211" s="5">
        <f t="shared" si="0"/>
        <v>227</v>
      </c>
    </row>
    <row r="212" spans="1:5" ht="14" x14ac:dyDescent="0.15">
      <c r="A212" s="3" t="s">
        <v>323</v>
      </c>
      <c r="B212" s="4" t="s">
        <v>324</v>
      </c>
      <c r="C212" s="3">
        <v>108</v>
      </c>
      <c r="D212" s="3">
        <v>7</v>
      </c>
      <c r="E212" s="5">
        <f t="shared" si="0"/>
        <v>115</v>
      </c>
    </row>
    <row r="213" spans="1:5" ht="14" x14ac:dyDescent="0.15">
      <c r="A213" s="3" t="s">
        <v>325</v>
      </c>
      <c r="B213" s="4" t="s">
        <v>326</v>
      </c>
      <c r="C213" s="3">
        <v>84</v>
      </c>
      <c r="D213" s="3">
        <v>13</v>
      </c>
      <c r="E213" s="5">
        <f t="shared" si="0"/>
        <v>97</v>
      </c>
    </row>
    <row r="214" spans="1:5" ht="28" x14ac:dyDescent="0.15">
      <c r="A214" s="3" t="s">
        <v>327</v>
      </c>
      <c r="B214" s="4" t="s">
        <v>328</v>
      </c>
      <c r="C214" s="3">
        <v>23</v>
      </c>
      <c r="D214" s="3">
        <v>1</v>
      </c>
      <c r="E214" s="5">
        <f t="shared" si="0"/>
        <v>24</v>
      </c>
    </row>
    <row r="215" spans="1:5" ht="14" x14ac:dyDescent="0.15">
      <c r="A215" s="3" t="s">
        <v>329</v>
      </c>
      <c r="B215" s="4" t="s">
        <v>330</v>
      </c>
      <c r="C215" s="3">
        <v>724</v>
      </c>
      <c r="D215" s="3">
        <v>613</v>
      </c>
      <c r="E215" s="5">
        <f t="shared" si="0"/>
        <v>1337</v>
      </c>
    </row>
    <row r="216" spans="1:5" ht="14" x14ac:dyDescent="0.15">
      <c r="A216" s="3" t="s">
        <v>331</v>
      </c>
      <c r="B216" s="4" t="s">
        <v>332</v>
      </c>
      <c r="C216" s="3">
        <v>92</v>
      </c>
      <c r="D216" s="3">
        <v>15</v>
      </c>
      <c r="E216" s="5">
        <f t="shared" si="0"/>
        <v>107</v>
      </c>
    </row>
    <row r="217" spans="1:5" ht="14" x14ac:dyDescent="0.15">
      <c r="A217" s="3" t="s">
        <v>333</v>
      </c>
      <c r="B217" s="4" t="s">
        <v>334</v>
      </c>
      <c r="C217" s="3">
        <v>6633</v>
      </c>
      <c r="D217" s="3">
        <v>376</v>
      </c>
      <c r="E217" s="5">
        <f t="shared" si="0"/>
        <v>7009</v>
      </c>
    </row>
    <row r="218" spans="1:5" ht="14" x14ac:dyDescent="0.15">
      <c r="A218" s="3" t="s">
        <v>335</v>
      </c>
      <c r="B218" s="4" t="s">
        <v>336</v>
      </c>
      <c r="C218" s="3">
        <v>69</v>
      </c>
      <c r="D218" s="3">
        <v>179</v>
      </c>
      <c r="E218" s="5">
        <f t="shared" si="0"/>
        <v>248</v>
      </c>
    </row>
    <row r="219" spans="1:5" ht="14" x14ac:dyDescent="0.15">
      <c r="A219" s="3" t="s">
        <v>337</v>
      </c>
      <c r="B219" s="4" t="s">
        <v>338</v>
      </c>
      <c r="C219" s="3">
        <v>35</v>
      </c>
      <c r="D219" s="3">
        <v>1</v>
      </c>
      <c r="E219" s="5">
        <f t="shared" si="0"/>
        <v>36</v>
      </c>
    </row>
    <row r="220" spans="1:5" ht="14" x14ac:dyDescent="0.15">
      <c r="A220" s="3" t="s">
        <v>339</v>
      </c>
      <c r="B220" s="4" t="s">
        <v>340</v>
      </c>
      <c r="C220" s="3">
        <v>18</v>
      </c>
      <c r="D220" s="3">
        <v>13</v>
      </c>
      <c r="E220" s="5">
        <f t="shared" si="0"/>
        <v>31</v>
      </c>
    </row>
    <row r="221" spans="1:5" ht="14" x14ac:dyDescent="0.15">
      <c r="A221" s="3" t="s">
        <v>341</v>
      </c>
      <c r="B221" s="4" t="s">
        <v>342</v>
      </c>
      <c r="C221" s="3">
        <v>30</v>
      </c>
      <c r="D221" s="3">
        <v>5</v>
      </c>
      <c r="E221" s="5">
        <f t="shared" si="0"/>
        <v>35</v>
      </c>
    </row>
    <row r="222" spans="1:5" ht="14" x14ac:dyDescent="0.15">
      <c r="A222" s="3" t="s">
        <v>343</v>
      </c>
      <c r="B222" s="4" t="s">
        <v>344</v>
      </c>
      <c r="C222" s="3">
        <v>191</v>
      </c>
      <c r="D222" s="3">
        <v>38</v>
      </c>
      <c r="E222" s="5">
        <f t="shared" si="0"/>
        <v>229</v>
      </c>
    </row>
    <row r="223" spans="1:5" ht="14" x14ac:dyDescent="0.15">
      <c r="A223" s="3" t="s">
        <v>345</v>
      </c>
      <c r="B223" s="4" t="s">
        <v>346</v>
      </c>
      <c r="C223" s="3">
        <v>846</v>
      </c>
      <c r="D223" s="3">
        <v>117</v>
      </c>
      <c r="E223" s="5">
        <f t="shared" si="0"/>
        <v>963</v>
      </c>
    </row>
    <row r="224" spans="1:5" ht="14" x14ac:dyDescent="0.15">
      <c r="A224" s="3" t="s">
        <v>347</v>
      </c>
      <c r="B224" s="4" t="s">
        <v>348</v>
      </c>
      <c r="C224" s="3">
        <v>323</v>
      </c>
      <c r="D224" s="3">
        <v>8</v>
      </c>
      <c r="E224" s="5">
        <f t="shared" si="0"/>
        <v>331</v>
      </c>
    </row>
    <row r="225" spans="1:5" ht="14" x14ac:dyDescent="0.15">
      <c r="A225" s="3" t="s">
        <v>349</v>
      </c>
      <c r="B225" s="4" t="s">
        <v>350</v>
      </c>
      <c r="C225" s="3">
        <v>21</v>
      </c>
      <c r="D225" s="3">
        <v>0</v>
      </c>
      <c r="E225" s="5">
        <f t="shared" si="0"/>
        <v>21</v>
      </c>
    </row>
    <row r="226" spans="1:5" ht="14" x14ac:dyDescent="0.15">
      <c r="A226" s="3" t="s">
        <v>351</v>
      </c>
      <c r="B226" s="4" t="s">
        <v>352</v>
      </c>
      <c r="C226" s="3">
        <v>2303</v>
      </c>
      <c r="D226" s="3">
        <v>18</v>
      </c>
      <c r="E226" s="5">
        <f t="shared" si="0"/>
        <v>2321</v>
      </c>
    </row>
    <row r="227" spans="1:5" ht="14" x14ac:dyDescent="0.15">
      <c r="A227" s="3" t="s">
        <v>353</v>
      </c>
      <c r="B227" s="4" t="s">
        <v>354</v>
      </c>
      <c r="C227" s="3">
        <v>172</v>
      </c>
      <c r="D227" s="3">
        <v>37100</v>
      </c>
      <c r="E227" s="5">
        <f t="shared" si="0"/>
        <v>37272</v>
      </c>
    </row>
    <row r="228" spans="1:5" ht="14" x14ac:dyDescent="0.15">
      <c r="A228" s="3" t="s">
        <v>355</v>
      </c>
      <c r="B228" s="4" t="s">
        <v>356</v>
      </c>
      <c r="C228" s="3">
        <v>753</v>
      </c>
      <c r="D228" s="3">
        <v>10</v>
      </c>
      <c r="E228" s="5">
        <f t="shared" si="0"/>
        <v>763</v>
      </c>
    </row>
    <row r="229" spans="1:5" ht="14" x14ac:dyDescent="0.15">
      <c r="A229" s="3" t="s">
        <v>357</v>
      </c>
      <c r="B229" s="4" t="s">
        <v>358</v>
      </c>
      <c r="C229" s="3">
        <v>3377</v>
      </c>
      <c r="D229" s="3">
        <v>1359</v>
      </c>
      <c r="E229" s="5">
        <f t="shared" si="0"/>
        <v>4736</v>
      </c>
    </row>
    <row r="230" spans="1:5" ht="14" x14ac:dyDescent="0.15">
      <c r="A230" s="3" t="s">
        <v>359</v>
      </c>
      <c r="B230" s="4" t="s">
        <v>360</v>
      </c>
      <c r="C230" s="3">
        <v>286</v>
      </c>
      <c r="D230" s="3">
        <v>118</v>
      </c>
      <c r="E230" s="5">
        <f t="shared" si="0"/>
        <v>404</v>
      </c>
    </row>
    <row r="231" spans="1:5" ht="14" x14ac:dyDescent="0.15">
      <c r="A231" s="3" t="s">
        <v>361</v>
      </c>
      <c r="B231" s="4" t="s">
        <v>360</v>
      </c>
      <c r="C231" s="3">
        <v>351</v>
      </c>
      <c r="D231" s="3">
        <v>31</v>
      </c>
      <c r="E231" s="5">
        <f t="shared" si="0"/>
        <v>382</v>
      </c>
    </row>
    <row r="232" spans="1:5" ht="14" x14ac:dyDescent="0.15">
      <c r="A232" s="3" t="s">
        <v>362</v>
      </c>
      <c r="B232" s="4" t="s">
        <v>363</v>
      </c>
      <c r="C232" s="3">
        <v>661</v>
      </c>
      <c r="D232" s="3">
        <v>49</v>
      </c>
      <c r="E232" s="5">
        <f t="shared" si="0"/>
        <v>710</v>
      </c>
    </row>
    <row r="233" spans="1:5" ht="14" x14ac:dyDescent="0.15">
      <c r="A233" s="3" t="s">
        <v>364</v>
      </c>
      <c r="B233" s="4" t="s">
        <v>365</v>
      </c>
      <c r="C233" s="3">
        <v>482</v>
      </c>
      <c r="D233" s="3">
        <v>159</v>
      </c>
      <c r="E233" s="5">
        <f t="shared" si="0"/>
        <v>641</v>
      </c>
    </row>
    <row r="234" spans="1:5" ht="14" x14ac:dyDescent="0.15">
      <c r="A234" s="3" t="s">
        <v>366</v>
      </c>
      <c r="B234" s="4" t="s">
        <v>367</v>
      </c>
      <c r="C234" s="3">
        <v>1280</v>
      </c>
      <c r="D234" s="3">
        <v>0</v>
      </c>
      <c r="E234" s="5">
        <f t="shared" si="0"/>
        <v>1280</v>
      </c>
    </row>
    <row r="235" spans="1:5" ht="14" x14ac:dyDescent="0.15">
      <c r="A235" s="3" t="s">
        <v>368</v>
      </c>
      <c r="B235" s="4" t="s">
        <v>369</v>
      </c>
      <c r="C235" s="3">
        <v>49</v>
      </c>
      <c r="D235" s="3">
        <v>4</v>
      </c>
      <c r="E235" s="5">
        <f t="shared" si="0"/>
        <v>53</v>
      </c>
    </row>
    <row r="236" spans="1:5" ht="14" x14ac:dyDescent="0.15">
      <c r="A236" s="3" t="s">
        <v>370</v>
      </c>
      <c r="B236" s="4" t="s">
        <v>371</v>
      </c>
      <c r="C236" s="3">
        <v>1082</v>
      </c>
      <c r="D236" s="3">
        <v>102</v>
      </c>
      <c r="E236" s="5">
        <f t="shared" si="0"/>
        <v>1184</v>
      </c>
    </row>
    <row r="237" spans="1:5" ht="14" x14ac:dyDescent="0.15">
      <c r="A237" s="3" t="s">
        <v>372</v>
      </c>
      <c r="B237" s="4" t="s">
        <v>373</v>
      </c>
      <c r="C237" s="3">
        <v>36</v>
      </c>
      <c r="D237" s="3">
        <v>0</v>
      </c>
      <c r="E237" s="5">
        <f t="shared" si="0"/>
        <v>36</v>
      </c>
    </row>
    <row r="238" spans="1:5" ht="14" x14ac:dyDescent="0.15">
      <c r="A238" s="3" t="s">
        <v>374</v>
      </c>
      <c r="B238" s="4" t="s">
        <v>374</v>
      </c>
      <c r="C238" s="3">
        <v>2</v>
      </c>
      <c r="D238" s="3">
        <v>0</v>
      </c>
      <c r="E238" s="5">
        <f t="shared" si="0"/>
        <v>2</v>
      </c>
    </row>
    <row r="239" spans="1:5" ht="14" x14ac:dyDescent="0.15">
      <c r="A239" s="3" t="s">
        <v>375</v>
      </c>
      <c r="B239" s="4" t="s">
        <v>376</v>
      </c>
      <c r="C239" s="3">
        <v>336</v>
      </c>
      <c r="D239" s="3">
        <v>24</v>
      </c>
      <c r="E239" s="5">
        <f t="shared" si="0"/>
        <v>360</v>
      </c>
    </row>
    <row r="240" spans="1:5" ht="14" x14ac:dyDescent="0.15">
      <c r="A240" s="3" t="s">
        <v>377</v>
      </c>
      <c r="B240" s="4" t="s">
        <v>377</v>
      </c>
      <c r="C240" s="3">
        <v>218</v>
      </c>
      <c r="D240" s="3">
        <v>9</v>
      </c>
      <c r="E240" s="5">
        <f t="shared" si="0"/>
        <v>227</v>
      </c>
    </row>
    <row r="241" spans="1:26" ht="14" x14ac:dyDescent="0.15">
      <c r="A241" s="3" t="s">
        <v>378</v>
      </c>
      <c r="B241" s="4" t="s">
        <v>379</v>
      </c>
      <c r="C241" s="3">
        <v>0</v>
      </c>
      <c r="D241" s="3">
        <v>0</v>
      </c>
      <c r="E241" s="5">
        <f t="shared" si="0"/>
        <v>0</v>
      </c>
    </row>
    <row r="242" spans="1:26" ht="14" x14ac:dyDescent="0.15">
      <c r="A242" s="3" t="s">
        <v>380</v>
      </c>
      <c r="B242" s="4" t="s">
        <v>380</v>
      </c>
      <c r="C242" s="3">
        <v>1</v>
      </c>
      <c r="D242" s="3">
        <v>97</v>
      </c>
      <c r="E242" s="5">
        <f t="shared" si="0"/>
        <v>98</v>
      </c>
    </row>
    <row r="243" spans="1:26" ht="14" x14ac:dyDescent="0.15">
      <c r="A243" s="3" t="s">
        <v>381</v>
      </c>
      <c r="B243" s="4" t="s">
        <v>381</v>
      </c>
      <c r="C243" s="3">
        <v>110</v>
      </c>
      <c r="D243" s="3">
        <v>1</v>
      </c>
      <c r="E243" s="5">
        <f t="shared" si="0"/>
        <v>111</v>
      </c>
    </row>
    <row r="244" spans="1:26" ht="28" x14ac:dyDescent="0.15">
      <c r="A244" s="3" t="s">
        <v>382</v>
      </c>
      <c r="B244" s="4" t="s">
        <v>383</v>
      </c>
      <c r="C244" s="3">
        <v>5481</v>
      </c>
      <c r="D244" s="3">
        <v>86</v>
      </c>
      <c r="E244" s="5">
        <f t="shared" si="0"/>
        <v>5567</v>
      </c>
    </row>
    <row r="245" spans="1:26" ht="14" x14ac:dyDescent="0.15">
      <c r="A245" s="3" t="s">
        <v>384</v>
      </c>
      <c r="B245" s="4" t="s">
        <v>384</v>
      </c>
      <c r="C245" s="3">
        <v>302</v>
      </c>
      <c r="D245" s="3">
        <v>9</v>
      </c>
      <c r="E245" s="5">
        <f t="shared" si="0"/>
        <v>311</v>
      </c>
    </row>
    <row r="246" spans="1:26" ht="13" x14ac:dyDescent="0.15">
      <c r="A246" s="7" t="s">
        <v>385</v>
      </c>
      <c r="B246" s="2"/>
      <c r="C246" s="8">
        <f t="shared" ref="C246:E246" si="1">SUM(C2:C245)</f>
        <v>273878</v>
      </c>
      <c r="D246" s="8">
        <f t="shared" si="1"/>
        <v>63823</v>
      </c>
      <c r="E246" s="8">
        <f t="shared" si="1"/>
        <v>337701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" x14ac:dyDescent="0.15">
      <c r="B247" s="9"/>
    </row>
    <row r="248" spans="1:26" ht="13" x14ac:dyDescent="0.15">
      <c r="B248" s="9"/>
    </row>
    <row r="249" spans="1:26" ht="13" x14ac:dyDescent="0.15">
      <c r="B249" s="9"/>
    </row>
    <row r="250" spans="1:26" ht="13" x14ac:dyDescent="0.15">
      <c r="B250" s="9"/>
    </row>
    <row r="251" spans="1:26" ht="13" x14ac:dyDescent="0.15">
      <c r="B251" s="9"/>
    </row>
    <row r="252" spans="1:26" ht="13" x14ac:dyDescent="0.15">
      <c r="B252" s="9"/>
    </row>
    <row r="253" spans="1:26" ht="13" x14ac:dyDescent="0.15">
      <c r="B253" s="9"/>
    </row>
    <row r="254" spans="1:26" ht="13" x14ac:dyDescent="0.15">
      <c r="B254" s="9"/>
    </row>
    <row r="255" spans="1:26" ht="13" x14ac:dyDescent="0.15">
      <c r="B255" s="9"/>
    </row>
    <row r="256" spans="1:26" ht="13" x14ac:dyDescent="0.15">
      <c r="B256" s="9"/>
    </row>
    <row r="257" spans="2:2" ht="13" x14ac:dyDescent="0.15">
      <c r="B257" s="9"/>
    </row>
    <row r="258" spans="2:2" ht="13" x14ac:dyDescent="0.15">
      <c r="B258" s="9"/>
    </row>
    <row r="259" spans="2:2" ht="13" x14ac:dyDescent="0.15">
      <c r="B259" s="9"/>
    </row>
    <row r="260" spans="2:2" ht="13" x14ac:dyDescent="0.15">
      <c r="B260" s="9"/>
    </row>
    <row r="261" spans="2:2" ht="13" x14ac:dyDescent="0.15">
      <c r="B261" s="9"/>
    </row>
    <row r="262" spans="2:2" ht="13" x14ac:dyDescent="0.15">
      <c r="B262" s="9"/>
    </row>
    <row r="263" spans="2:2" ht="13" x14ac:dyDescent="0.15">
      <c r="B263" s="9"/>
    </row>
    <row r="264" spans="2:2" ht="13" x14ac:dyDescent="0.15">
      <c r="B264" s="9"/>
    </row>
    <row r="265" spans="2:2" ht="13" x14ac:dyDescent="0.15">
      <c r="B265" s="9"/>
    </row>
    <row r="266" spans="2:2" ht="13" x14ac:dyDescent="0.15">
      <c r="B266" s="9"/>
    </row>
    <row r="267" spans="2:2" ht="13" x14ac:dyDescent="0.15">
      <c r="B267" s="9"/>
    </row>
    <row r="268" spans="2:2" ht="13" x14ac:dyDescent="0.15">
      <c r="B268" s="9"/>
    </row>
    <row r="269" spans="2:2" ht="13" x14ac:dyDescent="0.15">
      <c r="B269" s="9"/>
    </row>
    <row r="270" spans="2:2" ht="13" x14ac:dyDescent="0.15">
      <c r="B270" s="9"/>
    </row>
    <row r="271" spans="2:2" ht="13" x14ac:dyDescent="0.15">
      <c r="B271" s="9"/>
    </row>
    <row r="272" spans="2:2" ht="13" x14ac:dyDescent="0.15">
      <c r="B272" s="9"/>
    </row>
    <row r="273" spans="2:2" ht="13" x14ac:dyDescent="0.15">
      <c r="B273" s="9"/>
    </row>
    <row r="274" spans="2:2" ht="13" x14ac:dyDescent="0.15">
      <c r="B274" s="9"/>
    </row>
    <row r="275" spans="2:2" ht="13" x14ac:dyDescent="0.15">
      <c r="B275" s="9"/>
    </row>
    <row r="276" spans="2:2" ht="13" x14ac:dyDescent="0.15">
      <c r="B276" s="9"/>
    </row>
    <row r="277" spans="2:2" ht="13" x14ac:dyDescent="0.15">
      <c r="B277" s="9"/>
    </row>
    <row r="278" spans="2:2" ht="13" x14ac:dyDescent="0.15">
      <c r="B278" s="9"/>
    </row>
    <row r="279" spans="2:2" ht="13" x14ac:dyDescent="0.15">
      <c r="B279" s="9"/>
    </row>
    <row r="280" spans="2:2" ht="13" x14ac:dyDescent="0.15">
      <c r="B280" s="9"/>
    </row>
    <row r="281" spans="2:2" ht="13" x14ac:dyDescent="0.15">
      <c r="B281" s="9"/>
    </row>
    <row r="282" spans="2:2" ht="13" x14ac:dyDescent="0.15">
      <c r="B282" s="9"/>
    </row>
    <row r="283" spans="2:2" ht="13" x14ac:dyDescent="0.15">
      <c r="B283" s="9"/>
    </row>
    <row r="284" spans="2:2" ht="13" x14ac:dyDescent="0.15">
      <c r="B284" s="9"/>
    </row>
    <row r="285" spans="2:2" ht="13" x14ac:dyDescent="0.15">
      <c r="B285" s="9"/>
    </row>
    <row r="286" spans="2:2" ht="13" x14ac:dyDescent="0.15">
      <c r="B286" s="9"/>
    </row>
    <row r="287" spans="2:2" ht="13" x14ac:dyDescent="0.15">
      <c r="B287" s="9"/>
    </row>
    <row r="288" spans="2:2" ht="13" x14ac:dyDescent="0.15">
      <c r="B288" s="9"/>
    </row>
    <row r="289" spans="2:2" ht="13" x14ac:dyDescent="0.15">
      <c r="B289" s="9"/>
    </row>
    <row r="290" spans="2:2" ht="13" x14ac:dyDescent="0.15">
      <c r="B290" s="9"/>
    </row>
    <row r="291" spans="2:2" ht="13" x14ac:dyDescent="0.15">
      <c r="B291" s="9"/>
    </row>
    <row r="292" spans="2:2" ht="13" x14ac:dyDescent="0.15">
      <c r="B292" s="9"/>
    </row>
    <row r="293" spans="2:2" ht="13" x14ac:dyDescent="0.15">
      <c r="B293" s="9"/>
    </row>
    <row r="294" spans="2:2" ht="13" x14ac:dyDescent="0.15">
      <c r="B294" s="9"/>
    </row>
    <row r="295" spans="2:2" ht="13" x14ac:dyDescent="0.15">
      <c r="B295" s="9"/>
    </row>
    <row r="296" spans="2:2" ht="13" x14ac:dyDescent="0.15">
      <c r="B296" s="9"/>
    </row>
    <row r="297" spans="2:2" ht="13" x14ac:dyDescent="0.15">
      <c r="B297" s="9"/>
    </row>
    <row r="298" spans="2:2" ht="13" x14ac:dyDescent="0.15">
      <c r="B298" s="9"/>
    </row>
    <row r="299" spans="2:2" ht="13" x14ac:dyDescent="0.15">
      <c r="B299" s="9"/>
    </row>
    <row r="300" spans="2:2" ht="13" x14ac:dyDescent="0.15">
      <c r="B300" s="9"/>
    </row>
    <row r="301" spans="2:2" ht="13" x14ac:dyDescent="0.15">
      <c r="B301" s="9"/>
    </row>
    <row r="302" spans="2:2" ht="13" x14ac:dyDescent="0.15">
      <c r="B302" s="9"/>
    </row>
    <row r="303" spans="2:2" ht="13" x14ac:dyDescent="0.15">
      <c r="B303" s="9"/>
    </row>
    <row r="304" spans="2:2" ht="13" x14ac:dyDescent="0.15">
      <c r="B304" s="9"/>
    </row>
    <row r="305" spans="2:2" ht="13" x14ac:dyDescent="0.15">
      <c r="B305" s="9"/>
    </row>
    <row r="306" spans="2:2" ht="13" x14ac:dyDescent="0.15">
      <c r="B306" s="9"/>
    </row>
    <row r="307" spans="2:2" ht="13" x14ac:dyDescent="0.15">
      <c r="B307" s="9"/>
    </row>
    <row r="308" spans="2:2" ht="13" x14ac:dyDescent="0.15">
      <c r="B308" s="9"/>
    </row>
    <row r="309" spans="2:2" ht="13" x14ac:dyDescent="0.15">
      <c r="B309" s="9"/>
    </row>
    <row r="310" spans="2:2" ht="13" x14ac:dyDescent="0.15">
      <c r="B310" s="9"/>
    </row>
    <row r="311" spans="2:2" ht="13" x14ac:dyDescent="0.15">
      <c r="B311" s="9"/>
    </row>
    <row r="312" spans="2:2" ht="13" x14ac:dyDescent="0.15">
      <c r="B312" s="9"/>
    </row>
    <row r="313" spans="2:2" ht="13" x14ac:dyDescent="0.15">
      <c r="B313" s="9"/>
    </row>
    <row r="314" spans="2:2" ht="13" x14ac:dyDescent="0.15">
      <c r="B314" s="9"/>
    </row>
    <row r="315" spans="2:2" ht="13" x14ac:dyDescent="0.15">
      <c r="B315" s="9"/>
    </row>
    <row r="316" spans="2:2" ht="13" x14ac:dyDescent="0.15">
      <c r="B316" s="9"/>
    </row>
    <row r="317" spans="2:2" ht="13" x14ac:dyDescent="0.15">
      <c r="B317" s="9"/>
    </row>
    <row r="318" spans="2:2" ht="13" x14ac:dyDescent="0.15">
      <c r="B318" s="9"/>
    </row>
    <row r="319" spans="2:2" ht="13" x14ac:dyDescent="0.15">
      <c r="B319" s="9"/>
    </row>
    <row r="320" spans="2:2" ht="13" x14ac:dyDescent="0.15">
      <c r="B320" s="9"/>
    </row>
    <row r="321" spans="2:2" ht="13" x14ac:dyDescent="0.15">
      <c r="B321" s="9"/>
    </row>
    <row r="322" spans="2:2" ht="13" x14ac:dyDescent="0.15">
      <c r="B322" s="9"/>
    </row>
    <row r="323" spans="2:2" ht="13" x14ac:dyDescent="0.15">
      <c r="B323" s="9"/>
    </row>
    <row r="324" spans="2:2" ht="13" x14ac:dyDescent="0.15">
      <c r="B324" s="9"/>
    </row>
    <row r="325" spans="2:2" ht="13" x14ac:dyDescent="0.15">
      <c r="B325" s="9"/>
    </row>
    <row r="326" spans="2:2" ht="13" x14ac:dyDescent="0.15">
      <c r="B326" s="9"/>
    </row>
    <row r="327" spans="2:2" ht="13" x14ac:dyDescent="0.15">
      <c r="B327" s="9"/>
    </row>
    <row r="328" spans="2:2" ht="13" x14ac:dyDescent="0.15">
      <c r="B328" s="9"/>
    </row>
    <row r="329" spans="2:2" ht="13" x14ac:dyDescent="0.15">
      <c r="B329" s="9"/>
    </row>
    <row r="330" spans="2:2" ht="13" x14ac:dyDescent="0.15">
      <c r="B330" s="9"/>
    </row>
    <row r="331" spans="2:2" ht="13" x14ac:dyDescent="0.15">
      <c r="B331" s="9"/>
    </row>
    <row r="332" spans="2:2" ht="13" x14ac:dyDescent="0.15">
      <c r="B332" s="9"/>
    </row>
    <row r="333" spans="2:2" ht="13" x14ac:dyDescent="0.15">
      <c r="B333" s="9"/>
    </row>
    <row r="334" spans="2:2" ht="13" x14ac:dyDescent="0.15">
      <c r="B334" s="9"/>
    </row>
    <row r="335" spans="2:2" ht="13" x14ac:dyDescent="0.15">
      <c r="B335" s="9"/>
    </row>
    <row r="336" spans="2:2" ht="13" x14ac:dyDescent="0.15">
      <c r="B336" s="9"/>
    </row>
    <row r="337" spans="2:2" ht="13" x14ac:dyDescent="0.15">
      <c r="B337" s="9"/>
    </row>
    <row r="338" spans="2:2" ht="13" x14ac:dyDescent="0.15">
      <c r="B338" s="9"/>
    </row>
    <row r="339" spans="2:2" ht="13" x14ac:dyDescent="0.15">
      <c r="B339" s="9"/>
    </row>
    <row r="340" spans="2:2" ht="13" x14ac:dyDescent="0.15">
      <c r="B340" s="9"/>
    </row>
    <row r="341" spans="2:2" ht="13" x14ac:dyDescent="0.15">
      <c r="B341" s="9"/>
    </row>
    <row r="342" spans="2:2" ht="13" x14ac:dyDescent="0.15">
      <c r="B342" s="9"/>
    </row>
    <row r="343" spans="2:2" ht="13" x14ac:dyDescent="0.15">
      <c r="B343" s="9"/>
    </row>
    <row r="344" spans="2:2" ht="13" x14ac:dyDescent="0.15">
      <c r="B344" s="9"/>
    </row>
    <row r="345" spans="2:2" ht="13" x14ac:dyDescent="0.15">
      <c r="B345" s="9"/>
    </row>
    <row r="346" spans="2:2" ht="13" x14ac:dyDescent="0.15">
      <c r="B346" s="9"/>
    </row>
    <row r="347" spans="2:2" ht="13" x14ac:dyDescent="0.15">
      <c r="B347" s="9"/>
    </row>
    <row r="348" spans="2:2" ht="13" x14ac:dyDescent="0.15">
      <c r="B348" s="9"/>
    </row>
    <row r="349" spans="2:2" ht="13" x14ac:dyDescent="0.15">
      <c r="B349" s="9"/>
    </row>
    <row r="350" spans="2:2" ht="13" x14ac:dyDescent="0.15">
      <c r="B350" s="9"/>
    </row>
    <row r="351" spans="2:2" ht="13" x14ac:dyDescent="0.15">
      <c r="B351" s="9"/>
    </row>
    <row r="352" spans="2:2" ht="13" x14ac:dyDescent="0.15">
      <c r="B352" s="9"/>
    </row>
    <row r="353" spans="2:2" ht="13" x14ac:dyDescent="0.15">
      <c r="B353" s="9"/>
    </row>
    <row r="354" spans="2:2" ht="13" x14ac:dyDescent="0.15">
      <c r="B354" s="9"/>
    </row>
    <row r="355" spans="2:2" ht="13" x14ac:dyDescent="0.15">
      <c r="B355" s="9"/>
    </row>
    <row r="356" spans="2:2" ht="13" x14ac:dyDescent="0.15">
      <c r="B356" s="9"/>
    </row>
    <row r="357" spans="2:2" ht="13" x14ac:dyDescent="0.15">
      <c r="B357" s="9"/>
    </row>
    <row r="358" spans="2:2" ht="13" x14ac:dyDescent="0.15">
      <c r="B358" s="9"/>
    </row>
    <row r="359" spans="2:2" ht="13" x14ac:dyDescent="0.15">
      <c r="B359" s="9"/>
    </row>
    <row r="360" spans="2:2" ht="13" x14ac:dyDescent="0.15">
      <c r="B360" s="9"/>
    </row>
    <row r="361" spans="2:2" ht="13" x14ac:dyDescent="0.15">
      <c r="B361" s="9"/>
    </row>
    <row r="362" spans="2:2" ht="13" x14ac:dyDescent="0.15">
      <c r="B362" s="9"/>
    </row>
    <row r="363" spans="2:2" ht="13" x14ac:dyDescent="0.15">
      <c r="B363" s="9"/>
    </row>
    <row r="364" spans="2:2" ht="13" x14ac:dyDescent="0.15">
      <c r="B364" s="9"/>
    </row>
    <row r="365" spans="2:2" ht="13" x14ac:dyDescent="0.15">
      <c r="B365" s="9"/>
    </row>
    <row r="366" spans="2:2" ht="13" x14ac:dyDescent="0.15">
      <c r="B366" s="9"/>
    </row>
    <row r="367" spans="2:2" ht="13" x14ac:dyDescent="0.15">
      <c r="B367" s="9"/>
    </row>
    <row r="368" spans="2:2" ht="13" x14ac:dyDescent="0.15">
      <c r="B368" s="9"/>
    </row>
    <row r="369" spans="2:2" ht="13" x14ac:dyDescent="0.15">
      <c r="B369" s="9"/>
    </row>
    <row r="370" spans="2:2" ht="13" x14ac:dyDescent="0.15">
      <c r="B370" s="9"/>
    </row>
    <row r="371" spans="2:2" ht="13" x14ac:dyDescent="0.15">
      <c r="B371" s="9"/>
    </row>
    <row r="372" spans="2:2" ht="13" x14ac:dyDescent="0.15">
      <c r="B372" s="9"/>
    </row>
    <row r="373" spans="2:2" ht="13" x14ac:dyDescent="0.15">
      <c r="B373" s="9"/>
    </row>
    <row r="374" spans="2:2" ht="13" x14ac:dyDescent="0.15">
      <c r="B374" s="9"/>
    </row>
    <row r="375" spans="2:2" ht="13" x14ac:dyDescent="0.15">
      <c r="B375" s="9"/>
    </row>
    <row r="376" spans="2:2" ht="13" x14ac:dyDescent="0.15">
      <c r="B376" s="9"/>
    </row>
    <row r="377" spans="2:2" ht="13" x14ac:dyDescent="0.15">
      <c r="B377" s="9"/>
    </row>
    <row r="378" spans="2:2" ht="13" x14ac:dyDescent="0.15">
      <c r="B378" s="9"/>
    </row>
    <row r="379" spans="2:2" ht="13" x14ac:dyDescent="0.15">
      <c r="B379" s="9"/>
    </row>
    <row r="380" spans="2:2" ht="13" x14ac:dyDescent="0.15">
      <c r="B380" s="9"/>
    </row>
    <row r="381" spans="2:2" ht="13" x14ac:dyDescent="0.15">
      <c r="B381" s="9"/>
    </row>
    <row r="382" spans="2:2" ht="13" x14ac:dyDescent="0.15">
      <c r="B382" s="9"/>
    </row>
    <row r="383" spans="2:2" ht="13" x14ac:dyDescent="0.15">
      <c r="B383" s="9"/>
    </row>
    <row r="384" spans="2:2" ht="13" x14ac:dyDescent="0.15">
      <c r="B384" s="9"/>
    </row>
    <row r="385" spans="2:2" ht="13" x14ac:dyDescent="0.15">
      <c r="B385" s="9"/>
    </row>
    <row r="386" spans="2:2" ht="13" x14ac:dyDescent="0.15">
      <c r="B386" s="9"/>
    </row>
    <row r="387" spans="2:2" ht="13" x14ac:dyDescent="0.15">
      <c r="B387" s="9"/>
    </row>
    <row r="388" spans="2:2" ht="13" x14ac:dyDescent="0.15">
      <c r="B388" s="9"/>
    </row>
    <row r="389" spans="2:2" ht="13" x14ac:dyDescent="0.15">
      <c r="B389" s="9"/>
    </row>
    <row r="390" spans="2:2" ht="13" x14ac:dyDescent="0.15">
      <c r="B390" s="9"/>
    </row>
    <row r="391" spans="2:2" ht="13" x14ac:dyDescent="0.15">
      <c r="B391" s="9"/>
    </row>
    <row r="392" spans="2:2" ht="13" x14ac:dyDescent="0.15">
      <c r="B392" s="9"/>
    </row>
    <row r="393" spans="2:2" ht="13" x14ac:dyDescent="0.15">
      <c r="B393" s="9"/>
    </row>
    <row r="394" spans="2:2" ht="13" x14ac:dyDescent="0.15">
      <c r="B394" s="9"/>
    </row>
    <row r="395" spans="2:2" ht="13" x14ac:dyDescent="0.15">
      <c r="B395" s="9"/>
    </row>
    <row r="396" spans="2:2" ht="13" x14ac:dyDescent="0.15">
      <c r="B396" s="9"/>
    </row>
    <row r="397" spans="2:2" ht="13" x14ac:dyDescent="0.15">
      <c r="B397" s="9"/>
    </row>
    <row r="398" spans="2:2" ht="13" x14ac:dyDescent="0.15">
      <c r="B398" s="9"/>
    </row>
    <row r="399" spans="2:2" ht="13" x14ac:dyDescent="0.15">
      <c r="B399" s="9"/>
    </row>
    <row r="400" spans="2:2" ht="13" x14ac:dyDescent="0.15">
      <c r="B400" s="9"/>
    </row>
    <row r="401" spans="2:2" ht="13" x14ac:dyDescent="0.15">
      <c r="B401" s="9"/>
    </row>
    <row r="402" spans="2:2" ht="13" x14ac:dyDescent="0.15">
      <c r="B402" s="9"/>
    </row>
    <row r="403" spans="2:2" ht="13" x14ac:dyDescent="0.15">
      <c r="B403" s="9"/>
    </row>
    <row r="404" spans="2:2" ht="13" x14ac:dyDescent="0.15">
      <c r="B404" s="9"/>
    </row>
    <row r="405" spans="2:2" ht="13" x14ac:dyDescent="0.15">
      <c r="B405" s="9"/>
    </row>
    <row r="406" spans="2:2" ht="13" x14ac:dyDescent="0.15">
      <c r="B406" s="9"/>
    </row>
    <row r="407" spans="2:2" ht="13" x14ac:dyDescent="0.15">
      <c r="B407" s="9"/>
    </row>
    <row r="408" spans="2:2" ht="13" x14ac:dyDescent="0.15">
      <c r="B408" s="9"/>
    </row>
    <row r="409" spans="2:2" ht="13" x14ac:dyDescent="0.15">
      <c r="B409" s="9"/>
    </row>
    <row r="410" spans="2:2" ht="13" x14ac:dyDescent="0.15">
      <c r="B410" s="9"/>
    </row>
    <row r="411" spans="2:2" ht="13" x14ac:dyDescent="0.15">
      <c r="B411" s="9"/>
    </row>
    <row r="412" spans="2:2" ht="13" x14ac:dyDescent="0.15">
      <c r="B412" s="9"/>
    </row>
    <row r="413" spans="2:2" ht="13" x14ac:dyDescent="0.15">
      <c r="B413" s="9"/>
    </row>
    <row r="414" spans="2:2" ht="13" x14ac:dyDescent="0.15">
      <c r="B414" s="9"/>
    </row>
    <row r="415" spans="2:2" ht="13" x14ac:dyDescent="0.15">
      <c r="B415" s="9"/>
    </row>
    <row r="416" spans="2:2" ht="13" x14ac:dyDescent="0.15">
      <c r="B416" s="9"/>
    </row>
    <row r="417" spans="2:2" ht="13" x14ac:dyDescent="0.15">
      <c r="B417" s="9"/>
    </row>
    <row r="418" spans="2:2" ht="13" x14ac:dyDescent="0.15">
      <c r="B418" s="9"/>
    </row>
    <row r="419" spans="2:2" ht="13" x14ac:dyDescent="0.15">
      <c r="B419" s="9"/>
    </row>
    <row r="420" spans="2:2" ht="13" x14ac:dyDescent="0.15">
      <c r="B420" s="9"/>
    </row>
    <row r="421" spans="2:2" ht="13" x14ac:dyDescent="0.15">
      <c r="B421" s="9"/>
    </row>
    <row r="422" spans="2:2" ht="13" x14ac:dyDescent="0.15">
      <c r="B422" s="9"/>
    </row>
    <row r="423" spans="2:2" ht="13" x14ac:dyDescent="0.15">
      <c r="B423" s="9"/>
    </row>
    <row r="424" spans="2:2" ht="13" x14ac:dyDescent="0.15">
      <c r="B424" s="9"/>
    </row>
    <row r="425" spans="2:2" ht="13" x14ac:dyDescent="0.15">
      <c r="B425" s="9"/>
    </row>
    <row r="426" spans="2:2" ht="13" x14ac:dyDescent="0.15">
      <c r="B426" s="9"/>
    </row>
    <row r="427" spans="2:2" ht="13" x14ac:dyDescent="0.15">
      <c r="B427" s="9"/>
    </row>
    <row r="428" spans="2:2" ht="13" x14ac:dyDescent="0.15">
      <c r="B428" s="9"/>
    </row>
    <row r="429" spans="2:2" ht="13" x14ac:dyDescent="0.15">
      <c r="B429" s="9"/>
    </row>
    <row r="430" spans="2:2" ht="13" x14ac:dyDescent="0.15">
      <c r="B430" s="9"/>
    </row>
    <row r="431" spans="2:2" ht="13" x14ac:dyDescent="0.15">
      <c r="B431" s="9"/>
    </row>
    <row r="432" spans="2:2" ht="13" x14ac:dyDescent="0.15">
      <c r="B432" s="9"/>
    </row>
    <row r="433" spans="2:2" ht="13" x14ac:dyDescent="0.15">
      <c r="B433" s="9"/>
    </row>
    <row r="434" spans="2:2" ht="13" x14ac:dyDescent="0.15">
      <c r="B434" s="9"/>
    </row>
    <row r="435" spans="2:2" ht="13" x14ac:dyDescent="0.15">
      <c r="B435" s="9"/>
    </row>
    <row r="436" spans="2:2" ht="13" x14ac:dyDescent="0.15">
      <c r="B436" s="9"/>
    </row>
    <row r="437" spans="2:2" ht="13" x14ac:dyDescent="0.15">
      <c r="B437" s="9"/>
    </row>
    <row r="438" spans="2:2" ht="13" x14ac:dyDescent="0.15">
      <c r="B438" s="9"/>
    </row>
    <row r="439" spans="2:2" ht="13" x14ac:dyDescent="0.15">
      <c r="B439" s="9"/>
    </row>
    <row r="440" spans="2:2" ht="13" x14ac:dyDescent="0.15">
      <c r="B440" s="9"/>
    </row>
    <row r="441" spans="2:2" ht="13" x14ac:dyDescent="0.15">
      <c r="B441" s="9"/>
    </row>
    <row r="442" spans="2:2" ht="13" x14ac:dyDescent="0.15">
      <c r="B442" s="9"/>
    </row>
    <row r="443" spans="2:2" ht="13" x14ac:dyDescent="0.15">
      <c r="B443" s="9"/>
    </row>
    <row r="444" spans="2:2" ht="13" x14ac:dyDescent="0.15">
      <c r="B444" s="9"/>
    </row>
    <row r="445" spans="2:2" ht="13" x14ac:dyDescent="0.15">
      <c r="B445" s="9"/>
    </row>
    <row r="446" spans="2:2" ht="13" x14ac:dyDescent="0.15">
      <c r="B446" s="9"/>
    </row>
    <row r="447" spans="2:2" ht="13" x14ac:dyDescent="0.15">
      <c r="B447" s="9"/>
    </row>
    <row r="448" spans="2:2" ht="13" x14ac:dyDescent="0.15">
      <c r="B448" s="9"/>
    </row>
    <row r="449" spans="2:2" ht="13" x14ac:dyDescent="0.15">
      <c r="B449" s="9"/>
    </row>
    <row r="450" spans="2:2" ht="13" x14ac:dyDescent="0.15">
      <c r="B450" s="9"/>
    </row>
    <row r="451" spans="2:2" ht="13" x14ac:dyDescent="0.15">
      <c r="B451" s="9"/>
    </row>
    <row r="452" spans="2:2" ht="13" x14ac:dyDescent="0.15">
      <c r="B452" s="9"/>
    </row>
    <row r="453" spans="2:2" ht="13" x14ac:dyDescent="0.15">
      <c r="B453" s="9"/>
    </row>
    <row r="454" spans="2:2" ht="13" x14ac:dyDescent="0.15">
      <c r="B454" s="9"/>
    </row>
    <row r="455" spans="2:2" ht="13" x14ac:dyDescent="0.15">
      <c r="B455" s="9"/>
    </row>
    <row r="456" spans="2:2" ht="13" x14ac:dyDescent="0.15">
      <c r="B456" s="9"/>
    </row>
    <row r="457" spans="2:2" ht="13" x14ac:dyDescent="0.15">
      <c r="B457" s="9"/>
    </row>
    <row r="458" spans="2:2" ht="13" x14ac:dyDescent="0.15">
      <c r="B458" s="9"/>
    </row>
    <row r="459" spans="2:2" ht="13" x14ac:dyDescent="0.15">
      <c r="B459" s="9"/>
    </row>
    <row r="460" spans="2:2" ht="13" x14ac:dyDescent="0.15">
      <c r="B460" s="9"/>
    </row>
    <row r="461" spans="2:2" ht="13" x14ac:dyDescent="0.15">
      <c r="B461" s="9"/>
    </row>
    <row r="462" spans="2:2" ht="13" x14ac:dyDescent="0.15">
      <c r="B462" s="9"/>
    </row>
    <row r="463" spans="2:2" ht="13" x14ac:dyDescent="0.15">
      <c r="B463" s="9"/>
    </row>
    <row r="464" spans="2:2" ht="13" x14ac:dyDescent="0.15">
      <c r="B464" s="9"/>
    </row>
    <row r="465" spans="2:2" ht="13" x14ac:dyDescent="0.15">
      <c r="B465" s="9"/>
    </row>
    <row r="466" spans="2:2" ht="13" x14ac:dyDescent="0.15">
      <c r="B466" s="9"/>
    </row>
    <row r="467" spans="2:2" ht="13" x14ac:dyDescent="0.15">
      <c r="B467" s="9"/>
    </row>
    <row r="468" spans="2:2" ht="13" x14ac:dyDescent="0.15">
      <c r="B468" s="9"/>
    </row>
    <row r="469" spans="2:2" ht="13" x14ac:dyDescent="0.15">
      <c r="B469" s="9"/>
    </row>
    <row r="470" spans="2:2" ht="13" x14ac:dyDescent="0.15">
      <c r="B470" s="9"/>
    </row>
    <row r="471" spans="2:2" ht="13" x14ac:dyDescent="0.15">
      <c r="B471" s="9"/>
    </row>
    <row r="472" spans="2:2" ht="13" x14ac:dyDescent="0.15">
      <c r="B472" s="9"/>
    </row>
    <row r="473" spans="2:2" ht="13" x14ac:dyDescent="0.15">
      <c r="B473" s="9"/>
    </row>
    <row r="474" spans="2:2" ht="13" x14ac:dyDescent="0.15">
      <c r="B474" s="9"/>
    </row>
    <row r="475" spans="2:2" ht="13" x14ac:dyDescent="0.15">
      <c r="B475" s="9"/>
    </row>
    <row r="476" spans="2:2" ht="13" x14ac:dyDescent="0.15">
      <c r="B476" s="9"/>
    </row>
    <row r="477" spans="2:2" ht="13" x14ac:dyDescent="0.15">
      <c r="B477" s="9"/>
    </row>
    <row r="478" spans="2:2" ht="13" x14ac:dyDescent="0.15">
      <c r="B478" s="9"/>
    </row>
    <row r="479" spans="2:2" ht="13" x14ac:dyDescent="0.15">
      <c r="B479" s="9"/>
    </row>
    <row r="480" spans="2:2" ht="13" x14ac:dyDescent="0.15">
      <c r="B480" s="9"/>
    </row>
    <row r="481" spans="2:2" ht="13" x14ac:dyDescent="0.15">
      <c r="B481" s="9"/>
    </row>
    <row r="482" spans="2:2" ht="13" x14ac:dyDescent="0.15">
      <c r="B482" s="9"/>
    </row>
    <row r="483" spans="2:2" ht="13" x14ac:dyDescent="0.15">
      <c r="B483" s="9"/>
    </row>
    <row r="484" spans="2:2" ht="13" x14ac:dyDescent="0.15">
      <c r="B484" s="9"/>
    </row>
    <row r="485" spans="2:2" ht="13" x14ac:dyDescent="0.15">
      <c r="B485" s="9"/>
    </row>
    <row r="486" spans="2:2" ht="13" x14ac:dyDescent="0.15">
      <c r="B486" s="9"/>
    </row>
    <row r="487" spans="2:2" ht="13" x14ac:dyDescent="0.15">
      <c r="B487" s="9"/>
    </row>
    <row r="488" spans="2:2" ht="13" x14ac:dyDescent="0.15">
      <c r="B488" s="9"/>
    </row>
    <row r="489" spans="2:2" ht="13" x14ac:dyDescent="0.15">
      <c r="B489" s="9"/>
    </row>
    <row r="490" spans="2:2" ht="13" x14ac:dyDescent="0.15">
      <c r="B490" s="9"/>
    </row>
    <row r="491" spans="2:2" ht="13" x14ac:dyDescent="0.15">
      <c r="B491" s="9"/>
    </row>
    <row r="492" spans="2:2" ht="13" x14ac:dyDescent="0.15">
      <c r="B492" s="9"/>
    </row>
    <row r="493" spans="2:2" ht="13" x14ac:dyDescent="0.15">
      <c r="B493" s="9"/>
    </row>
    <row r="494" spans="2:2" ht="13" x14ac:dyDescent="0.15">
      <c r="B494" s="9"/>
    </row>
    <row r="495" spans="2:2" ht="13" x14ac:dyDescent="0.15">
      <c r="B495" s="9"/>
    </row>
    <row r="496" spans="2:2" ht="13" x14ac:dyDescent="0.15">
      <c r="B496" s="9"/>
    </row>
    <row r="497" spans="2:2" ht="13" x14ac:dyDescent="0.15">
      <c r="B497" s="9"/>
    </row>
    <row r="498" spans="2:2" ht="13" x14ac:dyDescent="0.15">
      <c r="B498" s="9"/>
    </row>
    <row r="499" spans="2:2" ht="13" x14ac:dyDescent="0.15">
      <c r="B499" s="9"/>
    </row>
    <row r="500" spans="2:2" ht="13" x14ac:dyDescent="0.15">
      <c r="B500" s="9"/>
    </row>
    <row r="501" spans="2:2" ht="13" x14ac:dyDescent="0.15">
      <c r="B501" s="9"/>
    </row>
    <row r="502" spans="2:2" ht="13" x14ac:dyDescent="0.15">
      <c r="B502" s="9"/>
    </row>
    <row r="503" spans="2:2" ht="13" x14ac:dyDescent="0.15">
      <c r="B503" s="9"/>
    </row>
    <row r="504" spans="2:2" ht="13" x14ac:dyDescent="0.15">
      <c r="B504" s="9"/>
    </row>
    <row r="505" spans="2:2" ht="13" x14ac:dyDescent="0.15">
      <c r="B505" s="9"/>
    </row>
    <row r="506" spans="2:2" ht="13" x14ac:dyDescent="0.15">
      <c r="B506" s="9"/>
    </row>
    <row r="507" spans="2:2" ht="13" x14ac:dyDescent="0.15">
      <c r="B507" s="9"/>
    </row>
    <row r="508" spans="2:2" ht="13" x14ac:dyDescent="0.15">
      <c r="B508" s="9"/>
    </row>
    <row r="509" spans="2:2" ht="13" x14ac:dyDescent="0.15">
      <c r="B509" s="9"/>
    </row>
    <row r="510" spans="2:2" ht="13" x14ac:dyDescent="0.15">
      <c r="B510" s="9"/>
    </row>
    <row r="511" spans="2:2" ht="13" x14ac:dyDescent="0.15">
      <c r="B511" s="9"/>
    </row>
    <row r="512" spans="2:2" ht="13" x14ac:dyDescent="0.15">
      <c r="B512" s="9"/>
    </row>
    <row r="513" spans="2:2" ht="13" x14ac:dyDescent="0.15">
      <c r="B513" s="9"/>
    </row>
    <row r="514" spans="2:2" ht="13" x14ac:dyDescent="0.15">
      <c r="B514" s="9"/>
    </row>
    <row r="515" spans="2:2" ht="13" x14ac:dyDescent="0.15">
      <c r="B515" s="9"/>
    </row>
    <row r="516" spans="2:2" ht="13" x14ac:dyDescent="0.15">
      <c r="B516" s="9"/>
    </row>
    <row r="517" spans="2:2" ht="13" x14ac:dyDescent="0.15">
      <c r="B517" s="9"/>
    </row>
    <row r="518" spans="2:2" ht="13" x14ac:dyDescent="0.15">
      <c r="B518" s="9"/>
    </row>
    <row r="519" spans="2:2" ht="13" x14ac:dyDescent="0.15">
      <c r="B519" s="9"/>
    </row>
    <row r="520" spans="2:2" ht="13" x14ac:dyDescent="0.15">
      <c r="B520" s="9"/>
    </row>
    <row r="521" spans="2:2" ht="13" x14ac:dyDescent="0.15">
      <c r="B521" s="9"/>
    </row>
    <row r="522" spans="2:2" ht="13" x14ac:dyDescent="0.15">
      <c r="B522" s="9"/>
    </row>
    <row r="523" spans="2:2" ht="13" x14ac:dyDescent="0.15">
      <c r="B523" s="9"/>
    </row>
    <row r="524" spans="2:2" ht="13" x14ac:dyDescent="0.15">
      <c r="B524" s="9"/>
    </row>
    <row r="525" spans="2:2" ht="13" x14ac:dyDescent="0.15">
      <c r="B525" s="9"/>
    </row>
    <row r="526" spans="2:2" ht="13" x14ac:dyDescent="0.15">
      <c r="B526" s="9"/>
    </row>
    <row r="527" spans="2:2" ht="13" x14ac:dyDescent="0.15">
      <c r="B527" s="9"/>
    </row>
    <row r="528" spans="2:2" ht="13" x14ac:dyDescent="0.15">
      <c r="B528" s="9"/>
    </row>
    <row r="529" spans="2:2" ht="13" x14ac:dyDescent="0.15">
      <c r="B529" s="9"/>
    </row>
    <row r="530" spans="2:2" ht="13" x14ac:dyDescent="0.15">
      <c r="B530" s="9"/>
    </row>
    <row r="531" spans="2:2" ht="13" x14ac:dyDescent="0.15">
      <c r="B531" s="9"/>
    </row>
    <row r="532" spans="2:2" ht="13" x14ac:dyDescent="0.15">
      <c r="B532" s="9"/>
    </row>
    <row r="533" spans="2:2" ht="13" x14ac:dyDescent="0.15">
      <c r="B533" s="9"/>
    </row>
    <row r="534" spans="2:2" ht="13" x14ac:dyDescent="0.15">
      <c r="B534" s="9"/>
    </row>
    <row r="535" spans="2:2" ht="13" x14ac:dyDescent="0.15">
      <c r="B535" s="9"/>
    </row>
    <row r="536" spans="2:2" ht="13" x14ac:dyDescent="0.15">
      <c r="B536" s="9"/>
    </row>
    <row r="537" spans="2:2" ht="13" x14ac:dyDescent="0.15">
      <c r="B537" s="9"/>
    </row>
    <row r="538" spans="2:2" ht="13" x14ac:dyDescent="0.15">
      <c r="B538" s="9"/>
    </row>
    <row r="539" spans="2:2" ht="13" x14ac:dyDescent="0.15">
      <c r="B539" s="9"/>
    </row>
    <row r="540" spans="2:2" ht="13" x14ac:dyDescent="0.15">
      <c r="B540" s="9"/>
    </row>
    <row r="541" spans="2:2" ht="13" x14ac:dyDescent="0.15">
      <c r="B541" s="9"/>
    </row>
    <row r="542" spans="2:2" ht="13" x14ac:dyDescent="0.15">
      <c r="B542" s="9"/>
    </row>
    <row r="543" spans="2:2" ht="13" x14ac:dyDescent="0.15">
      <c r="B543" s="9"/>
    </row>
    <row r="544" spans="2:2" ht="13" x14ac:dyDescent="0.15">
      <c r="B544" s="9"/>
    </row>
    <row r="545" spans="2:2" ht="13" x14ac:dyDescent="0.15">
      <c r="B545" s="9"/>
    </row>
    <row r="546" spans="2:2" ht="13" x14ac:dyDescent="0.15">
      <c r="B546" s="9"/>
    </row>
    <row r="547" spans="2:2" ht="13" x14ac:dyDescent="0.15">
      <c r="B547" s="9"/>
    </row>
    <row r="548" spans="2:2" ht="13" x14ac:dyDescent="0.15">
      <c r="B548" s="9"/>
    </row>
    <row r="549" spans="2:2" ht="13" x14ac:dyDescent="0.15">
      <c r="B549" s="9"/>
    </row>
    <row r="550" spans="2:2" ht="13" x14ac:dyDescent="0.15">
      <c r="B550" s="9"/>
    </row>
    <row r="551" spans="2:2" ht="13" x14ac:dyDescent="0.15">
      <c r="B551" s="9"/>
    </row>
    <row r="552" spans="2:2" ht="13" x14ac:dyDescent="0.15">
      <c r="B552" s="9"/>
    </row>
    <row r="553" spans="2:2" ht="13" x14ac:dyDescent="0.15">
      <c r="B553" s="9"/>
    </row>
    <row r="554" spans="2:2" ht="13" x14ac:dyDescent="0.15">
      <c r="B554" s="9"/>
    </row>
    <row r="555" spans="2:2" ht="13" x14ac:dyDescent="0.15">
      <c r="B555" s="9"/>
    </row>
    <row r="556" spans="2:2" ht="13" x14ac:dyDescent="0.15">
      <c r="B556" s="9"/>
    </row>
    <row r="557" spans="2:2" ht="13" x14ac:dyDescent="0.15">
      <c r="B557" s="9"/>
    </row>
    <row r="558" spans="2:2" ht="13" x14ac:dyDescent="0.15">
      <c r="B558" s="9"/>
    </row>
    <row r="559" spans="2:2" ht="13" x14ac:dyDescent="0.15">
      <c r="B559" s="9"/>
    </row>
    <row r="560" spans="2:2" ht="13" x14ac:dyDescent="0.15">
      <c r="B560" s="9"/>
    </row>
    <row r="561" spans="2:2" ht="13" x14ac:dyDescent="0.15">
      <c r="B561" s="9"/>
    </row>
    <row r="562" spans="2:2" ht="13" x14ac:dyDescent="0.15">
      <c r="B562" s="9"/>
    </row>
    <row r="563" spans="2:2" ht="13" x14ac:dyDescent="0.15">
      <c r="B563" s="9"/>
    </row>
    <row r="564" spans="2:2" ht="13" x14ac:dyDescent="0.15">
      <c r="B564" s="9"/>
    </row>
    <row r="565" spans="2:2" ht="13" x14ac:dyDescent="0.15">
      <c r="B565" s="9"/>
    </row>
    <row r="566" spans="2:2" ht="13" x14ac:dyDescent="0.15">
      <c r="B566" s="9"/>
    </row>
    <row r="567" spans="2:2" ht="13" x14ac:dyDescent="0.15">
      <c r="B567" s="9"/>
    </row>
    <row r="568" spans="2:2" ht="13" x14ac:dyDescent="0.15">
      <c r="B568" s="9"/>
    </row>
    <row r="569" spans="2:2" ht="13" x14ac:dyDescent="0.15">
      <c r="B569" s="9"/>
    </row>
    <row r="570" spans="2:2" ht="13" x14ac:dyDescent="0.15">
      <c r="B570" s="9"/>
    </row>
    <row r="571" spans="2:2" ht="13" x14ac:dyDescent="0.15">
      <c r="B571" s="9"/>
    </row>
    <row r="572" spans="2:2" ht="13" x14ac:dyDescent="0.15">
      <c r="B572" s="9"/>
    </row>
    <row r="573" spans="2:2" ht="13" x14ac:dyDescent="0.15">
      <c r="B573" s="9"/>
    </row>
    <row r="574" spans="2:2" ht="13" x14ac:dyDescent="0.15">
      <c r="B574" s="9"/>
    </row>
    <row r="575" spans="2:2" ht="13" x14ac:dyDescent="0.15">
      <c r="B575" s="9"/>
    </row>
    <row r="576" spans="2:2" ht="13" x14ac:dyDescent="0.15">
      <c r="B576" s="9"/>
    </row>
    <row r="577" spans="2:2" ht="13" x14ac:dyDescent="0.15">
      <c r="B577" s="9"/>
    </row>
    <row r="578" spans="2:2" ht="13" x14ac:dyDescent="0.15">
      <c r="B578" s="9"/>
    </row>
    <row r="579" spans="2:2" ht="13" x14ac:dyDescent="0.15">
      <c r="B579" s="9"/>
    </row>
    <row r="580" spans="2:2" ht="13" x14ac:dyDescent="0.15">
      <c r="B580" s="9"/>
    </row>
    <row r="581" spans="2:2" ht="13" x14ac:dyDescent="0.15">
      <c r="B581" s="9"/>
    </row>
    <row r="582" spans="2:2" ht="13" x14ac:dyDescent="0.15">
      <c r="B582" s="9"/>
    </row>
    <row r="583" spans="2:2" ht="13" x14ac:dyDescent="0.15">
      <c r="B583" s="9"/>
    </row>
    <row r="584" spans="2:2" ht="13" x14ac:dyDescent="0.15">
      <c r="B584" s="9"/>
    </row>
    <row r="585" spans="2:2" ht="13" x14ac:dyDescent="0.15">
      <c r="B585" s="9"/>
    </row>
    <row r="586" spans="2:2" ht="13" x14ac:dyDescent="0.15">
      <c r="B586" s="9"/>
    </row>
    <row r="587" spans="2:2" ht="13" x14ac:dyDescent="0.15">
      <c r="B587" s="9"/>
    </row>
    <row r="588" spans="2:2" ht="13" x14ac:dyDescent="0.15">
      <c r="B588" s="9"/>
    </row>
    <row r="589" spans="2:2" ht="13" x14ac:dyDescent="0.15">
      <c r="B589" s="9"/>
    </row>
    <row r="590" spans="2:2" ht="13" x14ac:dyDescent="0.15">
      <c r="B590" s="9"/>
    </row>
    <row r="591" spans="2:2" ht="13" x14ac:dyDescent="0.15">
      <c r="B591" s="9"/>
    </row>
    <row r="592" spans="2:2" ht="13" x14ac:dyDescent="0.15">
      <c r="B592" s="9"/>
    </row>
    <row r="593" spans="2:2" ht="13" x14ac:dyDescent="0.15">
      <c r="B593" s="9"/>
    </row>
    <row r="594" spans="2:2" ht="13" x14ac:dyDescent="0.15">
      <c r="B594" s="9"/>
    </row>
    <row r="595" spans="2:2" ht="13" x14ac:dyDescent="0.15">
      <c r="B595" s="9"/>
    </row>
    <row r="596" spans="2:2" ht="13" x14ac:dyDescent="0.15">
      <c r="B596" s="9"/>
    </row>
    <row r="597" spans="2:2" ht="13" x14ac:dyDescent="0.15">
      <c r="B597" s="9"/>
    </row>
    <row r="598" spans="2:2" ht="13" x14ac:dyDescent="0.15">
      <c r="B598" s="9"/>
    </row>
    <row r="599" spans="2:2" ht="13" x14ac:dyDescent="0.15">
      <c r="B599" s="9"/>
    </row>
    <row r="600" spans="2:2" ht="13" x14ac:dyDescent="0.15">
      <c r="B600" s="9"/>
    </row>
    <row r="601" spans="2:2" ht="13" x14ac:dyDescent="0.15">
      <c r="B601" s="9"/>
    </row>
    <row r="602" spans="2:2" ht="13" x14ac:dyDescent="0.15">
      <c r="B602" s="9"/>
    </row>
    <row r="603" spans="2:2" ht="13" x14ac:dyDescent="0.15">
      <c r="B603" s="9"/>
    </row>
    <row r="604" spans="2:2" ht="13" x14ac:dyDescent="0.15">
      <c r="B604" s="9"/>
    </row>
    <row r="605" spans="2:2" ht="13" x14ac:dyDescent="0.15">
      <c r="B605" s="9"/>
    </row>
    <row r="606" spans="2:2" ht="13" x14ac:dyDescent="0.15">
      <c r="B606" s="9"/>
    </row>
    <row r="607" spans="2:2" ht="13" x14ac:dyDescent="0.15">
      <c r="B607" s="9"/>
    </row>
    <row r="608" spans="2:2" ht="13" x14ac:dyDescent="0.15">
      <c r="B608" s="9"/>
    </row>
    <row r="609" spans="2:2" ht="13" x14ac:dyDescent="0.15">
      <c r="B609" s="9"/>
    </row>
    <row r="610" spans="2:2" ht="13" x14ac:dyDescent="0.15">
      <c r="B610" s="9"/>
    </row>
    <row r="611" spans="2:2" ht="13" x14ac:dyDescent="0.15">
      <c r="B611" s="9"/>
    </row>
    <row r="612" spans="2:2" ht="13" x14ac:dyDescent="0.15">
      <c r="B612" s="9"/>
    </row>
    <row r="613" spans="2:2" ht="13" x14ac:dyDescent="0.15">
      <c r="B613" s="9"/>
    </row>
    <row r="614" spans="2:2" ht="13" x14ac:dyDescent="0.15">
      <c r="B614" s="9"/>
    </row>
    <row r="615" spans="2:2" ht="13" x14ac:dyDescent="0.15">
      <c r="B615" s="9"/>
    </row>
    <row r="616" spans="2:2" ht="13" x14ac:dyDescent="0.15">
      <c r="B616" s="9"/>
    </row>
    <row r="617" spans="2:2" ht="13" x14ac:dyDescent="0.15">
      <c r="B617" s="9"/>
    </row>
    <row r="618" spans="2:2" ht="13" x14ac:dyDescent="0.15">
      <c r="B618" s="9"/>
    </row>
    <row r="619" spans="2:2" ht="13" x14ac:dyDescent="0.15">
      <c r="B619" s="9"/>
    </row>
    <row r="620" spans="2:2" ht="13" x14ac:dyDescent="0.15">
      <c r="B620" s="9"/>
    </row>
    <row r="621" spans="2:2" ht="13" x14ac:dyDescent="0.15">
      <c r="B621" s="9"/>
    </row>
    <row r="622" spans="2:2" ht="13" x14ac:dyDescent="0.15">
      <c r="B622" s="9"/>
    </row>
    <row r="623" spans="2:2" ht="13" x14ac:dyDescent="0.15">
      <c r="B623" s="9"/>
    </row>
    <row r="624" spans="2:2" ht="13" x14ac:dyDescent="0.15">
      <c r="B624" s="9"/>
    </row>
    <row r="625" spans="2:2" ht="13" x14ac:dyDescent="0.15">
      <c r="B625" s="9"/>
    </row>
    <row r="626" spans="2:2" ht="13" x14ac:dyDescent="0.15">
      <c r="B626" s="9"/>
    </row>
    <row r="627" spans="2:2" ht="13" x14ac:dyDescent="0.15">
      <c r="B627" s="9"/>
    </row>
    <row r="628" spans="2:2" ht="13" x14ac:dyDescent="0.15">
      <c r="B628" s="9"/>
    </row>
    <row r="629" spans="2:2" ht="13" x14ac:dyDescent="0.15">
      <c r="B629" s="9"/>
    </row>
    <row r="630" spans="2:2" ht="13" x14ac:dyDescent="0.15">
      <c r="B630" s="9"/>
    </row>
    <row r="631" spans="2:2" ht="13" x14ac:dyDescent="0.15">
      <c r="B631" s="9"/>
    </row>
    <row r="632" spans="2:2" ht="13" x14ac:dyDescent="0.15">
      <c r="B632" s="9"/>
    </row>
    <row r="633" spans="2:2" ht="13" x14ac:dyDescent="0.15">
      <c r="B633" s="9"/>
    </row>
    <row r="634" spans="2:2" ht="13" x14ac:dyDescent="0.15">
      <c r="B634" s="9"/>
    </row>
    <row r="635" spans="2:2" ht="13" x14ac:dyDescent="0.15">
      <c r="B635" s="9"/>
    </row>
    <row r="636" spans="2:2" ht="13" x14ac:dyDescent="0.15">
      <c r="B636" s="9"/>
    </row>
    <row r="637" spans="2:2" ht="13" x14ac:dyDescent="0.15">
      <c r="B637" s="9"/>
    </row>
    <row r="638" spans="2:2" ht="13" x14ac:dyDescent="0.15">
      <c r="B638" s="9"/>
    </row>
    <row r="639" spans="2:2" ht="13" x14ac:dyDescent="0.15">
      <c r="B639" s="9"/>
    </row>
    <row r="640" spans="2:2" ht="13" x14ac:dyDescent="0.15">
      <c r="B640" s="9"/>
    </row>
    <row r="641" spans="2:2" ht="13" x14ac:dyDescent="0.15">
      <c r="B641" s="9"/>
    </row>
    <row r="642" spans="2:2" ht="13" x14ac:dyDescent="0.15">
      <c r="B642" s="9"/>
    </row>
    <row r="643" spans="2:2" ht="13" x14ac:dyDescent="0.15">
      <c r="B643" s="9"/>
    </row>
    <row r="644" spans="2:2" ht="13" x14ac:dyDescent="0.15">
      <c r="B644" s="9"/>
    </row>
    <row r="645" spans="2:2" ht="13" x14ac:dyDescent="0.15">
      <c r="B645" s="9"/>
    </row>
    <row r="646" spans="2:2" ht="13" x14ac:dyDescent="0.15">
      <c r="B646" s="9"/>
    </row>
    <row r="647" spans="2:2" ht="13" x14ac:dyDescent="0.15">
      <c r="B647" s="9"/>
    </row>
    <row r="648" spans="2:2" ht="13" x14ac:dyDescent="0.15">
      <c r="B648" s="9"/>
    </row>
    <row r="649" spans="2:2" ht="13" x14ac:dyDescent="0.15">
      <c r="B649" s="9"/>
    </row>
    <row r="650" spans="2:2" ht="13" x14ac:dyDescent="0.15">
      <c r="B650" s="9"/>
    </row>
    <row r="651" spans="2:2" ht="13" x14ac:dyDescent="0.15">
      <c r="B651" s="9"/>
    </row>
    <row r="652" spans="2:2" ht="13" x14ac:dyDescent="0.15">
      <c r="B652" s="9"/>
    </row>
    <row r="653" spans="2:2" ht="13" x14ac:dyDescent="0.15">
      <c r="B653" s="9"/>
    </row>
    <row r="654" spans="2:2" ht="13" x14ac:dyDescent="0.15">
      <c r="B654" s="9"/>
    </row>
    <row r="655" spans="2:2" ht="13" x14ac:dyDescent="0.15">
      <c r="B655" s="9"/>
    </row>
    <row r="656" spans="2:2" ht="13" x14ac:dyDescent="0.15">
      <c r="B656" s="9"/>
    </row>
    <row r="657" spans="2:2" ht="13" x14ac:dyDescent="0.15">
      <c r="B657" s="9"/>
    </row>
    <row r="658" spans="2:2" ht="13" x14ac:dyDescent="0.15">
      <c r="B658" s="9"/>
    </row>
    <row r="659" spans="2:2" ht="13" x14ac:dyDescent="0.15">
      <c r="B659" s="9"/>
    </row>
    <row r="660" spans="2:2" ht="13" x14ac:dyDescent="0.15">
      <c r="B660" s="9"/>
    </row>
    <row r="661" spans="2:2" ht="13" x14ac:dyDescent="0.15">
      <c r="B661" s="9"/>
    </row>
    <row r="662" spans="2:2" ht="13" x14ac:dyDescent="0.15">
      <c r="B662" s="9"/>
    </row>
    <row r="663" spans="2:2" ht="13" x14ac:dyDescent="0.15">
      <c r="B663" s="9"/>
    </row>
    <row r="664" spans="2:2" ht="13" x14ac:dyDescent="0.15">
      <c r="B664" s="9"/>
    </row>
    <row r="665" spans="2:2" ht="13" x14ac:dyDescent="0.15">
      <c r="B665" s="9"/>
    </row>
    <row r="666" spans="2:2" ht="13" x14ac:dyDescent="0.15">
      <c r="B666" s="9"/>
    </row>
    <row r="667" spans="2:2" ht="13" x14ac:dyDescent="0.15">
      <c r="B667" s="9"/>
    </row>
    <row r="668" spans="2:2" ht="13" x14ac:dyDescent="0.15">
      <c r="B668" s="9"/>
    </row>
    <row r="669" spans="2:2" ht="13" x14ac:dyDescent="0.15">
      <c r="B669" s="9"/>
    </row>
    <row r="670" spans="2:2" ht="13" x14ac:dyDescent="0.15">
      <c r="B670" s="9"/>
    </row>
    <row r="671" spans="2:2" ht="13" x14ac:dyDescent="0.15">
      <c r="B671" s="9"/>
    </row>
    <row r="672" spans="2:2" ht="13" x14ac:dyDescent="0.15">
      <c r="B672" s="9"/>
    </row>
    <row r="673" spans="2:2" ht="13" x14ac:dyDescent="0.15">
      <c r="B673" s="9"/>
    </row>
    <row r="674" spans="2:2" ht="13" x14ac:dyDescent="0.15">
      <c r="B674" s="9"/>
    </row>
    <row r="675" spans="2:2" ht="13" x14ac:dyDescent="0.15">
      <c r="B675" s="9"/>
    </row>
    <row r="676" spans="2:2" ht="13" x14ac:dyDescent="0.15">
      <c r="B676" s="9"/>
    </row>
    <row r="677" spans="2:2" ht="13" x14ac:dyDescent="0.15">
      <c r="B677" s="9"/>
    </row>
    <row r="678" spans="2:2" ht="13" x14ac:dyDescent="0.15">
      <c r="B678" s="9"/>
    </row>
    <row r="679" spans="2:2" ht="13" x14ac:dyDescent="0.15">
      <c r="B679" s="9"/>
    </row>
    <row r="680" spans="2:2" ht="13" x14ac:dyDescent="0.15">
      <c r="B680" s="9"/>
    </row>
    <row r="681" spans="2:2" ht="13" x14ac:dyDescent="0.15">
      <c r="B681" s="9"/>
    </row>
    <row r="682" spans="2:2" ht="13" x14ac:dyDescent="0.15">
      <c r="B682" s="9"/>
    </row>
    <row r="683" spans="2:2" ht="13" x14ac:dyDescent="0.15">
      <c r="B683" s="9"/>
    </row>
    <row r="684" spans="2:2" ht="13" x14ac:dyDescent="0.15">
      <c r="B684" s="9"/>
    </row>
    <row r="685" spans="2:2" ht="13" x14ac:dyDescent="0.15">
      <c r="B685" s="9"/>
    </row>
    <row r="686" spans="2:2" ht="13" x14ac:dyDescent="0.15">
      <c r="B686" s="9"/>
    </row>
    <row r="687" spans="2:2" ht="13" x14ac:dyDescent="0.15">
      <c r="B687" s="9"/>
    </row>
    <row r="688" spans="2:2" ht="13" x14ac:dyDescent="0.15">
      <c r="B688" s="9"/>
    </row>
    <row r="689" spans="2:2" ht="13" x14ac:dyDescent="0.15">
      <c r="B689" s="9"/>
    </row>
    <row r="690" spans="2:2" ht="13" x14ac:dyDescent="0.15">
      <c r="B690" s="9"/>
    </row>
    <row r="691" spans="2:2" ht="13" x14ac:dyDescent="0.15">
      <c r="B691" s="9"/>
    </row>
    <row r="692" spans="2:2" ht="13" x14ac:dyDescent="0.15">
      <c r="B692" s="9"/>
    </row>
    <row r="693" spans="2:2" ht="13" x14ac:dyDescent="0.15">
      <c r="B693" s="9"/>
    </row>
    <row r="694" spans="2:2" ht="13" x14ac:dyDescent="0.15">
      <c r="B694" s="9"/>
    </row>
    <row r="695" spans="2:2" ht="13" x14ac:dyDescent="0.15">
      <c r="B695" s="9"/>
    </row>
    <row r="696" spans="2:2" ht="13" x14ac:dyDescent="0.15">
      <c r="B696" s="9"/>
    </row>
    <row r="697" spans="2:2" ht="13" x14ac:dyDescent="0.15">
      <c r="B697" s="9"/>
    </row>
    <row r="698" spans="2:2" ht="13" x14ac:dyDescent="0.15">
      <c r="B698" s="9"/>
    </row>
    <row r="699" spans="2:2" ht="13" x14ac:dyDescent="0.15">
      <c r="B699" s="9"/>
    </row>
    <row r="700" spans="2:2" ht="13" x14ac:dyDescent="0.15">
      <c r="B700" s="9"/>
    </row>
    <row r="701" spans="2:2" ht="13" x14ac:dyDescent="0.15">
      <c r="B701" s="9"/>
    </row>
    <row r="702" spans="2:2" ht="13" x14ac:dyDescent="0.15">
      <c r="B702" s="9"/>
    </row>
    <row r="703" spans="2:2" ht="13" x14ac:dyDescent="0.15">
      <c r="B703" s="9"/>
    </row>
    <row r="704" spans="2:2" ht="13" x14ac:dyDescent="0.15">
      <c r="B704" s="9"/>
    </row>
    <row r="705" spans="2:2" ht="13" x14ac:dyDescent="0.15">
      <c r="B705" s="9"/>
    </row>
    <row r="706" spans="2:2" ht="13" x14ac:dyDescent="0.15">
      <c r="B706" s="9"/>
    </row>
    <row r="707" spans="2:2" ht="13" x14ac:dyDescent="0.15">
      <c r="B707" s="9"/>
    </row>
    <row r="708" spans="2:2" ht="13" x14ac:dyDescent="0.15">
      <c r="B708" s="9"/>
    </row>
    <row r="709" spans="2:2" ht="13" x14ac:dyDescent="0.15">
      <c r="B709" s="9"/>
    </row>
    <row r="710" spans="2:2" ht="13" x14ac:dyDescent="0.15">
      <c r="B710" s="9"/>
    </row>
    <row r="711" spans="2:2" ht="13" x14ac:dyDescent="0.15">
      <c r="B711" s="9"/>
    </row>
    <row r="712" spans="2:2" ht="13" x14ac:dyDescent="0.15">
      <c r="B712" s="9"/>
    </row>
    <row r="713" spans="2:2" ht="13" x14ac:dyDescent="0.15">
      <c r="B713" s="9"/>
    </row>
    <row r="714" spans="2:2" ht="13" x14ac:dyDescent="0.15">
      <c r="B714" s="9"/>
    </row>
    <row r="715" spans="2:2" ht="13" x14ac:dyDescent="0.15">
      <c r="B715" s="9"/>
    </row>
    <row r="716" spans="2:2" ht="13" x14ac:dyDescent="0.15">
      <c r="B716" s="9"/>
    </row>
    <row r="717" spans="2:2" ht="13" x14ac:dyDescent="0.15">
      <c r="B717" s="9"/>
    </row>
    <row r="718" spans="2:2" ht="13" x14ac:dyDescent="0.15">
      <c r="B718" s="9"/>
    </row>
    <row r="719" spans="2:2" ht="13" x14ac:dyDescent="0.15">
      <c r="B719" s="9"/>
    </row>
    <row r="720" spans="2:2" ht="13" x14ac:dyDescent="0.15">
      <c r="B720" s="9"/>
    </row>
    <row r="721" spans="2:2" ht="13" x14ac:dyDescent="0.15">
      <c r="B721" s="9"/>
    </row>
    <row r="722" spans="2:2" ht="13" x14ac:dyDescent="0.15">
      <c r="B722" s="9"/>
    </row>
    <row r="723" spans="2:2" ht="13" x14ac:dyDescent="0.15">
      <c r="B723" s="9"/>
    </row>
    <row r="724" spans="2:2" ht="13" x14ac:dyDescent="0.15">
      <c r="B724" s="9"/>
    </row>
    <row r="725" spans="2:2" ht="13" x14ac:dyDescent="0.15">
      <c r="B725" s="9"/>
    </row>
    <row r="726" spans="2:2" ht="13" x14ac:dyDescent="0.15">
      <c r="B726" s="9"/>
    </row>
    <row r="727" spans="2:2" ht="13" x14ac:dyDescent="0.15">
      <c r="B727" s="9"/>
    </row>
    <row r="728" spans="2:2" ht="13" x14ac:dyDescent="0.15">
      <c r="B728" s="9"/>
    </row>
    <row r="729" spans="2:2" ht="13" x14ac:dyDescent="0.15">
      <c r="B729" s="9"/>
    </row>
    <row r="730" spans="2:2" ht="13" x14ac:dyDescent="0.15">
      <c r="B730" s="9"/>
    </row>
    <row r="731" spans="2:2" ht="13" x14ac:dyDescent="0.15">
      <c r="B731" s="9"/>
    </row>
    <row r="732" spans="2:2" ht="13" x14ac:dyDescent="0.15">
      <c r="B732" s="9"/>
    </row>
    <row r="733" spans="2:2" ht="13" x14ac:dyDescent="0.15">
      <c r="B733" s="9"/>
    </row>
    <row r="734" spans="2:2" ht="13" x14ac:dyDescent="0.15">
      <c r="B734" s="9"/>
    </row>
    <row r="735" spans="2:2" ht="13" x14ac:dyDescent="0.15">
      <c r="B735" s="9"/>
    </row>
    <row r="736" spans="2:2" ht="13" x14ac:dyDescent="0.15">
      <c r="B736" s="9"/>
    </row>
    <row r="737" spans="2:2" ht="13" x14ac:dyDescent="0.15">
      <c r="B737" s="9"/>
    </row>
    <row r="738" spans="2:2" ht="13" x14ac:dyDescent="0.15">
      <c r="B738" s="9"/>
    </row>
    <row r="739" spans="2:2" ht="13" x14ac:dyDescent="0.15">
      <c r="B739" s="9"/>
    </row>
    <row r="740" spans="2:2" ht="13" x14ac:dyDescent="0.15">
      <c r="B740" s="9"/>
    </row>
    <row r="741" spans="2:2" ht="13" x14ac:dyDescent="0.15">
      <c r="B741" s="9"/>
    </row>
    <row r="742" spans="2:2" ht="13" x14ac:dyDescent="0.15">
      <c r="B742" s="9"/>
    </row>
    <row r="743" spans="2:2" ht="13" x14ac:dyDescent="0.15">
      <c r="B743" s="9"/>
    </row>
    <row r="744" spans="2:2" ht="13" x14ac:dyDescent="0.15">
      <c r="B744" s="9"/>
    </row>
    <row r="745" spans="2:2" ht="13" x14ac:dyDescent="0.15">
      <c r="B745" s="9"/>
    </row>
    <row r="746" spans="2:2" ht="13" x14ac:dyDescent="0.15">
      <c r="B746" s="9"/>
    </row>
    <row r="747" spans="2:2" ht="13" x14ac:dyDescent="0.15">
      <c r="B747" s="9"/>
    </row>
    <row r="748" spans="2:2" ht="13" x14ac:dyDescent="0.15">
      <c r="B748" s="9"/>
    </row>
    <row r="749" spans="2:2" ht="13" x14ac:dyDescent="0.15">
      <c r="B749" s="9"/>
    </row>
    <row r="750" spans="2:2" ht="13" x14ac:dyDescent="0.15">
      <c r="B750" s="9"/>
    </row>
    <row r="751" spans="2:2" ht="13" x14ac:dyDescent="0.15">
      <c r="B751" s="9"/>
    </row>
    <row r="752" spans="2:2" ht="13" x14ac:dyDescent="0.15">
      <c r="B752" s="9"/>
    </row>
    <row r="753" spans="2:2" ht="13" x14ac:dyDescent="0.15">
      <c r="B753" s="9"/>
    </row>
    <row r="754" spans="2:2" ht="13" x14ac:dyDescent="0.15">
      <c r="B754" s="9"/>
    </row>
    <row r="755" spans="2:2" ht="13" x14ac:dyDescent="0.15">
      <c r="B755" s="9"/>
    </row>
    <row r="756" spans="2:2" ht="13" x14ac:dyDescent="0.15">
      <c r="B756" s="9"/>
    </row>
    <row r="757" spans="2:2" ht="13" x14ac:dyDescent="0.15">
      <c r="B757" s="9"/>
    </row>
    <row r="758" spans="2:2" ht="13" x14ac:dyDescent="0.15">
      <c r="B758" s="9"/>
    </row>
    <row r="759" spans="2:2" ht="13" x14ac:dyDescent="0.15">
      <c r="B759" s="9"/>
    </row>
    <row r="760" spans="2:2" ht="13" x14ac:dyDescent="0.15">
      <c r="B760" s="9"/>
    </row>
    <row r="761" spans="2:2" ht="13" x14ac:dyDescent="0.15">
      <c r="B761" s="9"/>
    </row>
    <row r="762" spans="2:2" ht="13" x14ac:dyDescent="0.15">
      <c r="B762" s="9"/>
    </row>
    <row r="763" spans="2:2" ht="13" x14ac:dyDescent="0.15">
      <c r="B763" s="9"/>
    </row>
    <row r="764" spans="2:2" ht="13" x14ac:dyDescent="0.15">
      <c r="B764" s="9"/>
    </row>
    <row r="765" spans="2:2" ht="13" x14ac:dyDescent="0.15">
      <c r="B765" s="9"/>
    </row>
    <row r="766" spans="2:2" ht="13" x14ac:dyDescent="0.15">
      <c r="B766" s="9"/>
    </row>
    <row r="767" spans="2:2" ht="13" x14ac:dyDescent="0.15">
      <c r="B767" s="9"/>
    </row>
    <row r="768" spans="2:2" ht="13" x14ac:dyDescent="0.15">
      <c r="B768" s="9"/>
    </row>
    <row r="769" spans="2:2" ht="13" x14ac:dyDescent="0.15">
      <c r="B769" s="9"/>
    </row>
    <row r="770" spans="2:2" ht="13" x14ac:dyDescent="0.15">
      <c r="B770" s="9"/>
    </row>
    <row r="771" spans="2:2" ht="13" x14ac:dyDescent="0.15">
      <c r="B771" s="9"/>
    </row>
    <row r="772" spans="2:2" ht="13" x14ac:dyDescent="0.15">
      <c r="B772" s="9"/>
    </row>
    <row r="773" spans="2:2" ht="13" x14ac:dyDescent="0.15">
      <c r="B773" s="9"/>
    </row>
    <row r="774" spans="2:2" ht="13" x14ac:dyDescent="0.15">
      <c r="B774" s="9"/>
    </row>
    <row r="775" spans="2:2" ht="13" x14ac:dyDescent="0.15">
      <c r="B775" s="9"/>
    </row>
    <row r="776" spans="2:2" ht="13" x14ac:dyDescent="0.15">
      <c r="B776" s="9"/>
    </row>
    <row r="777" spans="2:2" ht="13" x14ac:dyDescent="0.15">
      <c r="B777" s="9"/>
    </row>
    <row r="778" spans="2:2" ht="13" x14ac:dyDescent="0.15">
      <c r="B778" s="9"/>
    </row>
    <row r="779" spans="2:2" ht="13" x14ac:dyDescent="0.15">
      <c r="B779" s="9"/>
    </row>
    <row r="780" spans="2:2" ht="13" x14ac:dyDescent="0.15">
      <c r="B780" s="9"/>
    </row>
    <row r="781" spans="2:2" ht="13" x14ac:dyDescent="0.15">
      <c r="B781" s="9"/>
    </row>
    <row r="782" spans="2:2" ht="13" x14ac:dyDescent="0.15">
      <c r="B782" s="9"/>
    </row>
    <row r="783" spans="2:2" ht="13" x14ac:dyDescent="0.15">
      <c r="B783" s="9"/>
    </row>
    <row r="784" spans="2:2" ht="13" x14ac:dyDescent="0.15">
      <c r="B784" s="9"/>
    </row>
    <row r="785" spans="2:2" ht="13" x14ac:dyDescent="0.15">
      <c r="B785" s="9"/>
    </row>
    <row r="786" spans="2:2" ht="13" x14ac:dyDescent="0.15">
      <c r="B786" s="9"/>
    </row>
    <row r="787" spans="2:2" ht="13" x14ac:dyDescent="0.15">
      <c r="B787" s="9"/>
    </row>
    <row r="788" spans="2:2" ht="13" x14ac:dyDescent="0.15">
      <c r="B788" s="9"/>
    </row>
    <row r="789" spans="2:2" ht="13" x14ac:dyDescent="0.15">
      <c r="B789" s="9"/>
    </row>
    <row r="790" spans="2:2" ht="13" x14ac:dyDescent="0.15">
      <c r="B790" s="9"/>
    </row>
    <row r="791" spans="2:2" ht="13" x14ac:dyDescent="0.15">
      <c r="B791" s="9"/>
    </row>
    <row r="792" spans="2:2" ht="13" x14ac:dyDescent="0.15">
      <c r="B792" s="9"/>
    </row>
    <row r="793" spans="2:2" ht="13" x14ac:dyDescent="0.15">
      <c r="B793" s="9"/>
    </row>
    <row r="794" spans="2:2" ht="13" x14ac:dyDescent="0.15">
      <c r="B794" s="9"/>
    </row>
    <row r="795" spans="2:2" ht="13" x14ac:dyDescent="0.15">
      <c r="B795" s="9"/>
    </row>
    <row r="796" spans="2:2" ht="13" x14ac:dyDescent="0.15">
      <c r="B796" s="9"/>
    </row>
    <row r="797" spans="2:2" ht="13" x14ac:dyDescent="0.15">
      <c r="B797" s="9"/>
    </row>
    <row r="798" spans="2:2" ht="13" x14ac:dyDescent="0.15">
      <c r="B798" s="9"/>
    </row>
    <row r="799" spans="2:2" ht="13" x14ac:dyDescent="0.15">
      <c r="B799" s="9"/>
    </row>
    <row r="800" spans="2:2" ht="13" x14ac:dyDescent="0.15">
      <c r="B800" s="9"/>
    </row>
    <row r="801" spans="2:2" ht="13" x14ac:dyDescent="0.15">
      <c r="B801" s="9"/>
    </row>
    <row r="802" spans="2:2" ht="13" x14ac:dyDescent="0.15">
      <c r="B802" s="9"/>
    </row>
    <row r="803" spans="2:2" ht="13" x14ac:dyDescent="0.15">
      <c r="B803" s="9"/>
    </row>
    <row r="804" spans="2:2" ht="13" x14ac:dyDescent="0.15">
      <c r="B804" s="9"/>
    </row>
    <row r="805" spans="2:2" ht="13" x14ac:dyDescent="0.15">
      <c r="B805" s="9"/>
    </row>
    <row r="806" spans="2:2" ht="13" x14ac:dyDescent="0.15">
      <c r="B806" s="9"/>
    </row>
    <row r="807" spans="2:2" ht="13" x14ac:dyDescent="0.15">
      <c r="B807" s="9"/>
    </row>
    <row r="808" spans="2:2" ht="13" x14ac:dyDescent="0.15">
      <c r="B808" s="9"/>
    </row>
    <row r="809" spans="2:2" ht="13" x14ac:dyDescent="0.15">
      <c r="B809" s="9"/>
    </row>
    <row r="810" spans="2:2" ht="13" x14ac:dyDescent="0.15">
      <c r="B810" s="9"/>
    </row>
    <row r="811" spans="2:2" ht="13" x14ac:dyDescent="0.15">
      <c r="B811" s="9"/>
    </row>
    <row r="812" spans="2:2" ht="13" x14ac:dyDescent="0.15">
      <c r="B812" s="9"/>
    </row>
    <row r="813" spans="2:2" ht="13" x14ac:dyDescent="0.15">
      <c r="B813" s="9"/>
    </row>
    <row r="814" spans="2:2" ht="13" x14ac:dyDescent="0.15">
      <c r="B814" s="9"/>
    </row>
    <row r="815" spans="2:2" ht="13" x14ac:dyDescent="0.15">
      <c r="B815" s="9"/>
    </row>
    <row r="816" spans="2:2" ht="13" x14ac:dyDescent="0.15">
      <c r="B816" s="9"/>
    </row>
    <row r="817" spans="2:2" ht="13" x14ac:dyDescent="0.15">
      <c r="B817" s="9"/>
    </row>
    <row r="818" spans="2:2" ht="13" x14ac:dyDescent="0.15">
      <c r="B818" s="9"/>
    </row>
    <row r="819" spans="2:2" ht="13" x14ac:dyDescent="0.15">
      <c r="B819" s="9"/>
    </row>
    <row r="820" spans="2:2" ht="13" x14ac:dyDescent="0.15">
      <c r="B820" s="9"/>
    </row>
    <row r="821" spans="2:2" ht="13" x14ac:dyDescent="0.15">
      <c r="B821" s="9"/>
    </row>
    <row r="822" spans="2:2" ht="13" x14ac:dyDescent="0.15">
      <c r="B822" s="9"/>
    </row>
    <row r="823" spans="2:2" ht="13" x14ac:dyDescent="0.15">
      <c r="B823" s="9"/>
    </row>
    <row r="824" spans="2:2" ht="13" x14ac:dyDescent="0.15">
      <c r="B824" s="9"/>
    </row>
    <row r="825" spans="2:2" ht="13" x14ac:dyDescent="0.15">
      <c r="B825" s="9"/>
    </row>
    <row r="826" spans="2:2" ht="13" x14ac:dyDescent="0.15">
      <c r="B826" s="9"/>
    </row>
    <row r="827" spans="2:2" ht="13" x14ac:dyDescent="0.15">
      <c r="B827" s="9"/>
    </row>
    <row r="828" spans="2:2" ht="13" x14ac:dyDescent="0.15">
      <c r="B828" s="9"/>
    </row>
    <row r="829" spans="2:2" ht="13" x14ac:dyDescent="0.15">
      <c r="B829" s="9"/>
    </row>
    <row r="830" spans="2:2" ht="13" x14ac:dyDescent="0.15">
      <c r="B830" s="9"/>
    </row>
    <row r="831" spans="2:2" ht="13" x14ac:dyDescent="0.15">
      <c r="B831" s="9"/>
    </row>
    <row r="832" spans="2:2" ht="13" x14ac:dyDescent="0.15">
      <c r="B832" s="9"/>
    </row>
    <row r="833" spans="2:2" ht="13" x14ac:dyDescent="0.15">
      <c r="B833" s="9"/>
    </row>
    <row r="834" spans="2:2" ht="13" x14ac:dyDescent="0.15">
      <c r="B834" s="9"/>
    </row>
    <row r="835" spans="2:2" ht="13" x14ac:dyDescent="0.15">
      <c r="B835" s="9"/>
    </row>
    <row r="836" spans="2:2" ht="13" x14ac:dyDescent="0.15">
      <c r="B836" s="9"/>
    </row>
    <row r="837" spans="2:2" ht="13" x14ac:dyDescent="0.15">
      <c r="B837" s="9"/>
    </row>
    <row r="838" spans="2:2" ht="13" x14ac:dyDescent="0.15">
      <c r="B838" s="9"/>
    </row>
    <row r="839" spans="2:2" ht="13" x14ac:dyDescent="0.15">
      <c r="B839" s="9"/>
    </row>
    <row r="840" spans="2:2" ht="13" x14ac:dyDescent="0.15">
      <c r="B840" s="9"/>
    </row>
    <row r="841" spans="2:2" ht="13" x14ac:dyDescent="0.15">
      <c r="B841" s="9"/>
    </row>
    <row r="842" spans="2:2" ht="13" x14ac:dyDescent="0.15">
      <c r="B842" s="9"/>
    </row>
    <row r="843" spans="2:2" ht="13" x14ac:dyDescent="0.15">
      <c r="B843" s="9"/>
    </row>
    <row r="844" spans="2:2" ht="13" x14ac:dyDescent="0.15">
      <c r="B844" s="9"/>
    </row>
    <row r="845" spans="2:2" ht="13" x14ac:dyDescent="0.15">
      <c r="B845" s="9"/>
    </row>
    <row r="846" spans="2:2" ht="13" x14ac:dyDescent="0.15">
      <c r="B846" s="9"/>
    </row>
    <row r="847" spans="2:2" ht="13" x14ac:dyDescent="0.15">
      <c r="B847" s="9"/>
    </row>
    <row r="848" spans="2:2" ht="13" x14ac:dyDescent="0.15">
      <c r="B848" s="9"/>
    </row>
    <row r="849" spans="2:2" ht="13" x14ac:dyDescent="0.15">
      <c r="B849" s="9"/>
    </row>
    <row r="850" spans="2:2" ht="13" x14ac:dyDescent="0.15">
      <c r="B850" s="9"/>
    </row>
    <row r="851" spans="2:2" ht="13" x14ac:dyDescent="0.15">
      <c r="B851" s="9"/>
    </row>
    <row r="852" spans="2:2" ht="13" x14ac:dyDescent="0.15">
      <c r="B852" s="9"/>
    </row>
    <row r="853" spans="2:2" ht="13" x14ac:dyDescent="0.15">
      <c r="B853" s="9"/>
    </row>
    <row r="854" spans="2:2" ht="13" x14ac:dyDescent="0.15">
      <c r="B854" s="9"/>
    </row>
    <row r="855" spans="2:2" ht="13" x14ac:dyDescent="0.15">
      <c r="B855" s="9"/>
    </row>
    <row r="856" spans="2:2" ht="13" x14ac:dyDescent="0.15">
      <c r="B856" s="9"/>
    </row>
    <row r="857" spans="2:2" ht="13" x14ac:dyDescent="0.15">
      <c r="B857" s="9"/>
    </row>
    <row r="858" spans="2:2" ht="13" x14ac:dyDescent="0.15">
      <c r="B858" s="9"/>
    </row>
    <row r="859" spans="2:2" ht="13" x14ac:dyDescent="0.15">
      <c r="B859" s="9"/>
    </row>
    <row r="860" spans="2:2" ht="13" x14ac:dyDescent="0.15">
      <c r="B860" s="9"/>
    </row>
    <row r="861" spans="2:2" ht="13" x14ac:dyDescent="0.15">
      <c r="B861" s="9"/>
    </row>
    <row r="862" spans="2:2" ht="13" x14ac:dyDescent="0.15">
      <c r="B862" s="9"/>
    </row>
    <row r="863" spans="2:2" ht="13" x14ac:dyDescent="0.15">
      <c r="B863" s="9"/>
    </row>
    <row r="864" spans="2:2" ht="13" x14ac:dyDescent="0.15">
      <c r="B864" s="9"/>
    </row>
    <row r="865" spans="2:2" ht="13" x14ac:dyDescent="0.15">
      <c r="B865" s="9"/>
    </row>
    <row r="866" spans="2:2" ht="13" x14ac:dyDescent="0.15">
      <c r="B866" s="9"/>
    </row>
    <row r="867" spans="2:2" ht="13" x14ac:dyDescent="0.15">
      <c r="B867" s="9"/>
    </row>
    <row r="868" spans="2:2" ht="13" x14ac:dyDescent="0.15">
      <c r="B868" s="9"/>
    </row>
    <row r="869" spans="2:2" ht="13" x14ac:dyDescent="0.15">
      <c r="B869" s="9"/>
    </row>
    <row r="870" spans="2:2" ht="13" x14ac:dyDescent="0.15">
      <c r="B870" s="9"/>
    </row>
    <row r="871" spans="2:2" ht="13" x14ac:dyDescent="0.15">
      <c r="B871" s="9"/>
    </row>
    <row r="872" spans="2:2" ht="13" x14ac:dyDescent="0.15">
      <c r="B872" s="9"/>
    </row>
    <row r="873" spans="2:2" ht="13" x14ac:dyDescent="0.15">
      <c r="B873" s="9"/>
    </row>
    <row r="874" spans="2:2" ht="13" x14ac:dyDescent="0.15">
      <c r="B874" s="9"/>
    </row>
    <row r="875" spans="2:2" ht="13" x14ac:dyDescent="0.15">
      <c r="B875" s="9"/>
    </row>
    <row r="876" spans="2:2" ht="13" x14ac:dyDescent="0.15">
      <c r="B876" s="9"/>
    </row>
    <row r="877" spans="2:2" ht="13" x14ac:dyDescent="0.15">
      <c r="B877" s="9"/>
    </row>
    <row r="878" spans="2:2" ht="13" x14ac:dyDescent="0.15">
      <c r="B878" s="9"/>
    </row>
    <row r="879" spans="2:2" ht="13" x14ac:dyDescent="0.15">
      <c r="B879" s="9"/>
    </row>
    <row r="880" spans="2:2" ht="13" x14ac:dyDescent="0.15">
      <c r="B880" s="9"/>
    </row>
    <row r="881" spans="2:2" ht="13" x14ac:dyDescent="0.15">
      <c r="B881" s="9"/>
    </row>
    <row r="882" spans="2:2" ht="13" x14ac:dyDescent="0.15">
      <c r="B882" s="9"/>
    </row>
    <row r="883" spans="2:2" ht="13" x14ac:dyDescent="0.15">
      <c r="B883" s="9"/>
    </row>
    <row r="884" spans="2:2" ht="13" x14ac:dyDescent="0.15">
      <c r="B884" s="9"/>
    </row>
    <row r="885" spans="2:2" ht="13" x14ac:dyDescent="0.15">
      <c r="B885" s="9"/>
    </row>
    <row r="886" spans="2:2" ht="13" x14ac:dyDescent="0.15">
      <c r="B886" s="9"/>
    </row>
    <row r="887" spans="2:2" ht="13" x14ac:dyDescent="0.15">
      <c r="B887" s="9"/>
    </row>
    <row r="888" spans="2:2" ht="13" x14ac:dyDescent="0.15">
      <c r="B888" s="9"/>
    </row>
    <row r="889" spans="2:2" ht="13" x14ac:dyDescent="0.15">
      <c r="B889" s="9"/>
    </row>
    <row r="890" spans="2:2" ht="13" x14ac:dyDescent="0.15">
      <c r="B890" s="9"/>
    </row>
    <row r="891" spans="2:2" ht="13" x14ac:dyDescent="0.15">
      <c r="B891" s="9"/>
    </row>
    <row r="892" spans="2:2" ht="13" x14ac:dyDescent="0.15">
      <c r="B892" s="9"/>
    </row>
    <row r="893" spans="2:2" ht="13" x14ac:dyDescent="0.15">
      <c r="B893" s="9"/>
    </row>
    <row r="894" spans="2:2" ht="13" x14ac:dyDescent="0.15">
      <c r="B894" s="9"/>
    </row>
    <row r="895" spans="2:2" ht="13" x14ac:dyDescent="0.15">
      <c r="B895" s="9"/>
    </row>
    <row r="896" spans="2:2" ht="13" x14ac:dyDescent="0.15">
      <c r="B896" s="9"/>
    </row>
    <row r="897" spans="2:2" ht="13" x14ac:dyDescent="0.15">
      <c r="B897" s="9"/>
    </row>
    <row r="898" spans="2:2" ht="13" x14ac:dyDescent="0.15">
      <c r="B898" s="9"/>
    </row>
    <row r="899" spans="2:2" ht="13" x14ac:dyDescent="0.15">
      <c r="B899" s="9"/>
    </row>
    <row r="900" spans="2:2" ht="13" x14ac:dyDescent="0.15">
      <c r="B900" s="9"/>
    </row>
    <row r="901" spans="2:2" ht="13" x14ac:dyDescent="0.15">
      <c r="B901" s="9"/>
    </row>
    <row r="902" spans="2:2" ht="13" x14ac:dyDescent="0.15">
      <c r="B902" s="9"/>
    </row>
    <row r="903" spans="2:2" ht="13" x14ac:dyDescent="0.15">
      <c r="B903" s="9"/>
    </row>
    <row r="904" spans="2:2" ht="13" x14ac:dyDescent="0.15">
      <c r="B904" s="9"/>
    </row>
    <row r="905" spans="2:2" ht="13" x14ac:dyDescent="0.15">
      <c r="B905" s="9"/>
    </row>
    <row r="906" spans="2:2" ht="13" x14ac:dyDescent="0.15">
      <c r="B906" s="9"/>
    </row>
    <row r="907" spans="2:2" ht="13" x14ac:dyDescent="0.15">
      <c r="B907" s="9"/>
    </row>
    <row r="908" spans="2:2" ht="13" x14ac:dyDescent="0.15">
      <c r="B908" s="9"/>
    </row>
    <row r="909" spans="2:2" ht="13" x14ac:dyDescent="0.15">
      <c r="B909" s="9"/>
    </row>
    <row r="910" spans="2:2" ht="13" x14ac:dyDescent="0.15">
      <c r="B910" s="9"/>
    </row>
    <row r="911" spans="2:2" ht="13" x14ac:dyDescent="0.15">
      <c r="B911" s="9"/>
    </row>
    <row r="912" spans="2:2" ht="13" x14ac:dyDescent="0.15">
      <c r="B912" s="9"/>
    </row>
    <row r="913" spans="2:2" ht="13" x14ac:dyDescent="0.15">
      <c r="B913" s="9"/>
    </row>
    <row r="914" spans="2:2" ht="13" x14ac:dyDescent="0.15">
      <c r="B914" s="9"/>
    </row>
    <row r="915" spans="2:2" ht="13" x14ac:dyDescent="0.15">
      <c r="B915" s="9"/>
    </row>
    <row r="916" spans="2:2" ht="13" x14ac:dyDescent="0.15">
      <c r="B916" s="9"/>
    </row>
    <row r="917" spans="2:2" ht="13" x14ac:dyDescent="0.15">
      <c r="B917" s="9"/>
    </row>
    <row r="918" spans="2:2" ht="13" x14ac:dyDescent="0.15">
      <c r="B918" s="9"/>
    </row>
    <row r="919" spans="2:2" ht="13" x14ac:dyDescent="0.15">
      <c r="B919" s="9"/>
    </row>
    <row r="920" spans="2:2" ht="13" x14ac:dyDescent="0.15">
      <c r="B920" s="9"/>
    </row>
    <row r="921" spans="2:2" ht="13" x14ac:dyDescent="0.15">
      <c r="B921" s="9"/>
    </row>
    <row r="922" spans="2:2" ht="13" x14ac:dyDescent="0.15">
      <c r="B922" s="9"/>
    </row>
    <row r="923" spans="2:2" ht="13" x14ac:dyDescent="0.15">
      <c r="B923" s="9"/>
    </row>
    <row r="924" spans="2:2" ht="13" x14ac:dyDescent="0.15">
      <c r="B924" s="9"/>
    </row>
    <row r="925" spans="2:2" ht="13" x14ac:dyDescent="0.15">
      <c r="B92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24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</cols>
  <sheetData>
    <row r="1" spans="1:26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3" t="s">
        <v>353</v>
      </c>
      <c r="B2" s="4" t="s">
        <v>354</v>
      </c>
      <c r="C2" s="3">
        <v>172</v>
      </c>
      <c r="D2" s="3">
        <v>37100</v>
      </c>
      <c r="E2" s="5">
        <f t="shared" ref="E2:E245" si="0">SUM(C2,D2)</f>
        <v>37272</v>
      </c>
    </row>
    <row r="3" spans="1:26" ht="15.75" customHeight="1" x14ac:dyDescent="0.15">
      <c r="A3" s="3" t="s">
        <v>268</v>
      </c>
      <c r="B3" s="4" t="s">
        <v>269</v>
      </c>
      <c r="C3" s="3">
        <v>22665</v>
      </c>
      <c r="D3" s="3">
        <v>105</v>
      </c>
      <c r="E3" s="5">
        <f t="shared" si="0"/>
        <v>22770</v>
      </c>
    </row>
    <row r="4" spans="1:26" ht="15.75" customHeight="1" x14ac:dyDescent="0.15">
      <c r="A4" s="3" t="s">
        <v>256</v>
      </c>
      <c r="B4" s="4" t="s">
        <v>257</v>
      </c>
      <c r="C4" s="3">
        <v>15876</v>
      </c>
      <c r="D4" s="3">
        <v>157</v>
      </c>
      <c r="E4" s="5">
        <f t="shared" si="0"/>
        <v>16033</v>
      </c>
    </row>
    <row r="5" spans="1:26" ht="15.75" customHeight="1" x14ac:dyDescent="0.15">
      <c r="A5" s="3" t="s">
        <v>146</v>
      </c>
      <c r="B5" s="4" t="s">
        <v>147</v>
      </c>
      <c r="C5" s="3">
        <v>13421</v>
      </c>
      <c r="D5" s="3">
        <v>20</v>
      </c>
      <c r="E5" s="5">
        <f t="shared" si="0"/>
        <v>13441</v>
      </c>
    </row>
    <row r="6" spans="1:26" ht="15.75" customHeight="1" x14ac:dyDescent="0.15">
      <c r="A6" s="3">
        <v>10851</v>
      </c>
      <c r="B6" s="4" t="s">
        <v>89</v>
      </c>
      <c r="C6" s="3">
        <v>8158</v>
      </c>
      <c r="D6" s="3">
        <v>1523</v>
      </c>
      <c r="E6" s="5">
        <f t="shared" si="0"/>
        <v>9681</v>
      </c>
    </row>
    <row r="7" spans="1:26" ht="15.75" customHeight="1" x14ac:dyDescent="0.15">
      <c r="A7" s="3">
        <v>5150</v>
      </c>
      <c r="B7" s="4" t="s">
        <v>87</v>
      </c>
      <c r="C7" s="3">
        <v>8411</v>
      </c>
      <c r="D7" s="3">
        <v>383</v>
      </c>
      <c r="E7" s="5">
        <f t="shared" si="0"/>
        <v>8794</v>
      </c>
    </row>
    <row r="8" spans="1:26" ht="15.75" customHeight="1" x14ac:dyDescent="0.15">
      <c r="A8" s="3" t="s">
        <v>179</v>
      </c>
      <c r="B8" s="4" t="s">
        <v>180</v>
      </c>
      <c r="C8" s="3">
        <v>7965</v>
      </c>
      <c r="D8" s="3">
        <v>629</v>
      </c>
      <c r="E8" s="5">
        <f t="shared" si="0"/>
        <v>8594</v>
      </c>
    </row>
    <row r="9" spans="1:26" ht="15.75" customHeight="1" x14ac:dyDescent="0.15">
      <c r="A9" s="3">
        <v>415</v>
      </c>
      <c r="B9" s="6" t="s">
        <v>39</v>
      </c>
      <c r="C9" s="3">
        <v>7514</v>
      </c>
      <c r="D9" s="3">
        <v>894</v>
      </c>
      <c r="E9" s="5">
        <f t="shared" si="0"/>
        <v>8408</v>
      </c>
    </row>
    <row r="10" spans="1:26" ht="15.75" customHeight="1" x14ac:dyDescent="0.15">
      <c r="A10" s="3" t="s">
        <v>333</v>
      </c>
      <c r="B10" s="4" t="s">
        <v>334</v>
      </c>
      <c r="C10" s="3">
        <v>6633</v>
      </c>
      <c r="D10" s="3">
        <v>376</v>
      </c>
      <c r="E10" s="5">
        <f t="shared" si="0"/>
        <v>7009</v>
      </c>
    </row>
    <row r="11" spans="1:26" ht="15.75" customHeight="1" x14ac:dyDescent="0.15">
      <c r="A11" s="3">
        <v>242</v>
      </c>
      <c r="B11" s="4" t="s">
        <v>16</v>
      </c>
      <c r="C11" s="3">
        <v>6498</v>
      </c>
      <c r="D11" s="3">
        <v>263</v>
      </c>
      <c r="E11" s="5">
        <f t="shared" si="0"/>
        <v>6761</v>
      </c>
    </row>
    <row r="12" spans="1:26" ht="15.75" customHeight="1" x14ac:dyDescent="0.15">
      <c r="A12" s="3" t="s">
        <v>284</v>
      </c>
      <c r="B12" s="4" t="s">
        <v>285</v>
      </c>
      <c r="C12" s="3">
        <v>6412</v>
      </c>
      <c r="D12" s="3">
        <v>39</v>
      </c>
      <c r="E12" s="5">
        <f t="shared" si="0"/>
        <v>6451</v>
      </c>
    </row>
    <row r="13" spans="1:26" ht="15.75" customHeight="1" x14ac:dyDescent="0.15">
      <c r="A13" s="3" t="s">
        <v>152</v>
      </c>
      <c r="B13" s="4" t="s">
        <v>153</v>
      </c>
      <c r="C13" s="3">
        <v>6247</v>
      </c>
      <c r="D13" s="3">
        <v>7</v>
      </c>
      <c r="E13" s="5">
        <f t="shared" si="0"/>
        <v>6254</v>
      </c>
    </row>
    <row r="14" spans="1:26" ht="15.75" customHeight="1" x14ac:dyDescent="0.15">
      <c r="A14" s="3">
        <v>905</v>
      </c>
      <c r="B14" s="4" t="s">
        <v>66</v>
      </c>
      <c r="C14" s="3">
        <v>471</v>
      </c>
      <c r="D14" s="3">
        <v>5749</v>
      </c>
      <c r="E14" s="5">
        <f t="shared" si="0"/>
        <v>6220</v>
      </c>
    </row>
    <row r="15" spans="1:26" ht="15.75" customHeight="1" x14ac:dyDescent="0.15">
      <c r="A15" s="3">
        <v>901</v>
      </c>
      <c r="B15" s="4" t="s">
        <v>65</v>
      </c>
      <c r="C15" s="3">
        <v>5196</v>
      </c>
      <c r="D15" s="3">
        <v>585</v>
      </c>
      <c r="E15" s="5">
        <f t="shared" si="0"/>
        <v>5781</v>
      </c>
    </row>
    <row r="16" spans="1:26" ht="15.75" customHeight="1" x14ac:dyDescent="0.15">
      <c r="A16" s="3" t="s">
        <v>382</v>
      </c>
      <c r="B16" s="4" t="s">
        <v>383</v>
      </c>
      <c r="C16" s="3">
        <v>5481</v>
      </c>
      <c r="D16" s="3">
        <v>86</v>
      </c>
      <c r="E16" s="5">
        <f t="shared" si="0"/>
        <v>5567</v>
      </c>
    </row>
    <row r="17" spans="1:5" ht="15.75" customHeight="1" x14ac:dyDescent="0.15">
      <c r="A17" s="3">
        <v>459</v>
      </c>
      <c r="B17" s="4" t="s">
        <v>45</v>
      </c>
      <c r="C17" s="3">
        <v>3683</v>
      </c>
      <c r="D17" s="3">
        <v>1547</v>
      </c>
      <c r="E17" s="5">
        <f t="shared" si="0"/>
        <v>5230</v>
      </c>
    </row>
    <row r="18" spans="1:5" ht="15.75" customHeight="1" x14ac:dyDescent="0.15">
      <c r="A18" s="3" t="s">
        <v>357</v>
      </c>
      <c r="B18" s="4" t="s">
        <v>358</v>
      </c>
      <c r="C18" s="3">
        <v>3377</v>
      </c>
      <c r="D18" s="3">
        <v>1359</v>
      </c>
      <c r="E18" s="5">
        <f t="shared" si="0"/>
        <v>4736</v>
      </c>
    </row>
    <row r="19" spans="1:5" ht="15.75" customHeight="1" x14ac:dyDescent="0.15">
      <c r="A19" s="3">
        <v>20002</v>
      </c>
      <c r="B19" s="4" t="s">
        <v>96</v>
      </c>
      <c r="C19" s="3">
        <v>4342</v>
      </c>
      <c r="D19" s="3">
        <v>250</v>
      </c>
      <c r="E19" s="5">
        <f t="shared" si="0"/>
        <v>4592</v>
      </c>
    </row>
    <row r="20" spans="1:5" ht="15.75" customHeight="1" x14ac:dyDescent="0.15">
      <c r="A20" s="3">
        <v>912</v>
      </c>
      <c r="B20" s="4" t="s">
        <v>70</v>
      </c>
      <c r="C20" s="3">
        <v>4491</v>
      </c>
      <c r="D20" s="3">
        <v>43</v>
      </c>
      <c r="E20" s="5">
        <f t="shared" si="0"/>
        <v>4534</v>
      </c>
    </row>
    <row r="21" spans="1:5" ht="15.75" customHeight="1" x14ac:dyDescent="0.15">
      <c r="A21" s="3" t="s">
        <v>203</v>
      </c>
      <c r="B21" s="4" t="s">
        <v>204</v>
      </c>
      <c r="C21" s="3">
        <v>4162</v>
      </c>
      <c r="D21" s="3">
        <v>195</v>
      </c>
      <c r="E21" s="5">
        <f t="shared" si="0"/>
        <v>4357</v>
      </c>
    </row>
    <row r="22" spans="1:5" ht="15.75" customHeight="1" x14ac:dyDescent="0.15">
      <c r="A22" s="3" t="s">
        <v>154</v>
      </c>
      <c r="B22" s="4" t="s">
        <v>155</v>
      </c>
      <c r="C22" s="3">
        <v>4276</v>
      </c>
      <c r="D22" s="3">
        <v>66</v>
      </c>
      <c r="E22" s="5">
        <f t="shared" si="0"/>
        <v>4342</v>
      </c>
    </row>
    <row r="23" spans="1:5" ht="15.75" customHeight="1" x14ac:dyDescent="0.15">
      <c r="A23" s="3" t="s">
        <v>154</v>
      </c>
      <c r="B23" s="4" t="s">
        <v>156</v>
      </c>
      <c r="C23" s="3">
        <v>4276</v>
      </c>
      <c r="D23" s="3">
        <v>66</v>
      </c>
      <c r="E23" s="5">
        <f t="shared" si="0"/>
        <v>4342</v>
      </c>
    </row>
    <row r="24" spans="1:5" ht="15.75" customHeight="1" x14ac:dyDescent="0.15">
      <c r="A24" s="3" t="s">
        <v>120</v>
      </c>
      <c r="B24" s="4" t="s">
        <v>121</v>
      </c>
      <c r="C24" s="3">
        <v>4186</v>
      </c>
      <c r="D24" s="3">
        <v>141</v>
      </c>
      <c r="E24" s="5">
        <f t="shared" si="0"/>
        <v>4327</v>
      </c>
    </row>
    <row r="25" spans="1:5" ht="15.75" customHeight="1" x14ac:dyDescent="0.15">
      <c r="A25" s="3">
        <v>23103</v>
      </c>
      <c r="B25" s="4" t="s">
        <v>97</v>
      </c>
      <c r="C25" s="3">
        <v>4202</v>
      </c>
      <c r="D25" s="3">
        <v>94</v>
      </c>
      <c r="E25" s="5">
        <f t="shared" si="0"/>
        <v>4296</v>
      </c>
    </row>
    <row r="26" spans="1:5" ht="15.75" customHeight="1" x14ac:dyDescent="0.15">
      <c r="A26" s="3">
        <v>929</v>
      </c>
      <c r="B26" s="4" t="s">
        <v>75</v>
      </c>
      <c r="C26" s="3">
        <v>3945</v>
      </c>
      <c r="D26" s="3">
        <v>234</v>
      </c>
      <c r="E26" s="5">
        <f t="shared" si="0"/>
        <v>4179</v>
      </c>
    </row>
    <row r="27" spans="1:5" ht="15.75" customHeight="1" x14ac:dyDescent="0.15">
      <c r="A27" s="3" t="s">
        <v>173</v>
      </c>
      <c r="B27" s="4" t="s">
        <v>174</v>
      </c>
      <c r="C27" s="3">
        <v>3924</v>
      </c>
      <c r="D27" s="3">
        <v>68</v>
      </c>
      <c r="E27" s="5">
        <f t="shared" si="0"/>
        <v>3992</v>
      </c>
    </row>
    <row r="28" spans="1:5" ht="15.75" customHeight="1" x14ac:dyDescent="0.15">
      <c r="A28" s="3" t="s">
        <v>319</v>
      </c>
      <c r="B28" s="4" t="s">
        <v>320</v>
      </c>
      <c r="C28" s="3">
        <v>3681</v>
      </c>
      <c r="D28" s="3">
        <v>307</v>
      </c>
      <c r="E28" s="5">
        <f t="shared" si="0"/>
        <v>3988</v>
      </c>
    </row>
    <row r="29" spans="1:5" ht="15.75" customHeight="1" x14ac:dyDescent="0.15">
      <c r="A29" s="3" t="s">
        <v>303</v>
      </c>
      <c r="B29" s="4" t="s">
        <v>304</v>
      </c>
      <c r="C29" s="3">
        <v>3859</v>
      </c>
      <c r="D29" s="3">
        <v>1</v>
      </c>
      <c r="E29" s="5">
        <f t="shared" si="0"/>
        <v>3860</v>
      </c>
    </row>
    <row r="30" spans="1:5" ht="15.75" customHeight="1" x14ac:dyDescent="0.15">
      <c r="A30" s="3">
        <v>949</v>
      </c>
      <c r="B30" s="4" t="s">
        <v>80</v>
      </c>
      <c r="C30" s="3">
        <v>3277</v>
      </c>
      <c r="D30" s="3">
        <v>515</v>
      </c>
      <c r="E30" s="5">
        <f t="shared" si="0"/>
        <v>3792</v>
      </c>
    </row>
    <row r="31" spans="1:5" ht="15.75" customHeight="1" x14ac:dyDescent="0.15">
      <c r="A31" s="3" t="s">
        <v>175</v>
      </c>
      <c r="B31" s="4" t="s">
        <v>176</v>
      </c>
      <c r="C31" s="3">
        <v>3491</v>
      </c>
      <c r="D31" s="3">
        <v>74</v>
      </c>
      <c r="E31" s="5">
        <f t="shared" si="0"/>
        <v>3565</v>
      </c>
    </row>
    <row r="32" spans="1:5" ht="15.75" customHeight="1" x14ac:dyDescent="0.15">
      <c r="A32" s="3">
        <v>484</v>
      </c>
      <c r="B32" s="4" t="s">
        <v>50</v>
      </c>
      <c r="C32" s="3">
        <v>2041</v>
      </c>
      <c r="D32" s="3">
        <v>1429</v>
      </c>
      <c r="E32" s="5">
        <f t="shared" si="0"/>
        <v>3470</v>
      </c>
    </row>
    <row r="33" spans="1:5" ht="15.75" customHeight="1" x14ac:dyDescent="0.15">
      <c r="A33" s="3" t="s">
        <v>157</v>
      </c>
      <c r="B33" s="4" t="s">
        <v>158</v>
      </c>
      <c r="C33" s="3">
        <v>3412</v>
      </c>
      <c r="D33" s="3">
        <v>57</v>
      </c>
      <c r="E33" s="5">
        <f t="shared" si="0"/>
        <v>3469</v>
      </c>
    </row>
    <row r="34" spans="1:5" ht="15.75" customHeight="1" x14ac:dyDescent="0.15">
      <c r="A34" s="3" t="s">
        <v>161</v>
      </c>
      <c r="B34" s="4" t="s">
        <v>162</v>
      </c>
      <c r="C34" s="3">
        <v>3321</v>
      </c>
      <c r="D34" s="3">
        <v>89</v>
      </c>
      <c r="E34" s="5">
        <f t="shared" si="0"/>
        <v>3410</v>
      </c>
    </row>
    <row r="35" spans="1:5" ht="15.75" customHeight="1" x14ac:dyDescent="0.15">
      <c r="A35" s="3">
        <v>211</v>
      </c>
      <c r="B35" s="4" t="s">
        <v>11</v>
      </c>
      <c r="C35" s="3">
        <v>3196</v>
      </c>
      <c r="D35" s="3">
        <v>180</v>
      </c>
      <c r="E35" s="5">
        <f t="shared" si="0"/>
        <v>3376</v>
      </c>
    </row>
    <row r="36" spans="1:5" ht="15.75" customHeight="1" x14ac:dyDescent="0.15">
      <c r="A36" s="3" t="s">
        <v>228</v>
      </c>
      <c r="B36" s="4" t="s">
        <v>229</v>
      </c>
      <c r="C36" s="3">
        <v>2851</v>
      </c>
      <c r="D36" s="3">
        <v>165</v>
      </c>
      <c r="E36" s="5">
        <f t="shared" si="0"/>
        <v>3016</v>
      </c>
    </row>
    <row r="37" spans="1:5" ht="15.75" customHeight="1" x14ac:dyDescent="0.15">
      <c r="A37" s="3" t="s">
        <v>305</v>
      </c>
      <c r="B37" s="4" t="s">
        <v>306</v>
      </c>
      <c r="C37" s="3">
        <v>1944</v>
      </c>
      <c r="D37" s="3">
        <v>1019</v>
      </c>
      <c r="E37" s="5">
        <f t="shared" si="0"/>
        <v>2963</v>
      </c>
    </row>
    <row r="38" spans="1:5" ht="15.75" customHeight="1" x14ac:dyDescent="0.15">
      <c r="A38" s="3" t="s">
        <v>167</v>
      </c>
      <c r="B38" s="4" t="s">
        <v>168</v>
      </c>
      <c r="C38" s="3">
        <v>2790</v>
      </c>
      <c r="D38" s="3">
        <v>42</v>
      </c>
      <c r="E38" s="5">
        <f t="shared" si="0"/>
        <v>2832</v>
      </c>
    </row>
    <row r="39" spans="1:5" ht="15.75" customHeight="1" x14ac:dyDescent="0.15">
      <c r="A39" s="3" t="s">
        <v>187</v>
      </c>
      <c r="B39" s="4" t="s">
        <v>188</v>
      </c>
      <c r="C39" s="3">
        <v>2048</v>
      </c>
      <c r="D39" s="3">
        <v>381</v>
      </c>
      <c r="E39" s="5">
        <f t="shared" si="0"/>
        <v>2429</v>
      </c>
    </row>
    <row r="40" spans="1:5" ht="15.75" customHeight="1" x14ac:dyDescent="0.15">
      <c r="A40" s="3" t="s">
        <v>351</v>
      </c>
      <c r="B40" s="4" t="s">
        <v>352</v>
      </c>
      <c r="C40" s="3">
        <v>2303</v>
      </c>
      <c r="D40" s="3">
        <v>18</v>
      </c>
      <c r="E40" s="5">
        <f t="shared" si="0"/>
        <v>2321</v>
      </c>
    </row>
    <row r="41" spans="1:5" ht="15.75" customHeight="1" x14ac:dyDescent="0.15">
      <c r="A41" s="3">
        <v>975</v>
      </c>
      <c r="B41" s="4" t="s">
        <v>85</v>
      </c>
      <c r="C41" s="3">
        <v>1877</v>
      </c>
      <c r="D41" s="3">
        <v>281</v>
      </c>
      <c r="E41" s="5">
        <f t="shared" si="0"/>
        <v>2158</v>
      </c>
    </row>
    <row r="42" spans="1:5" ht="15.75" customHeight="1" x14ac:dyDescent="0.15">
      <c r="A42" s="3">
        <v>245</v>
      </c>
      <c r="B42" s="4" t="s">
        <v>18</v>
      </c>
      <c r="C42" s="3">
        <v>1984</v>
      </c>
      <c r="D42" s="3">
        <v>99</v>
      </c>
      <c r="E42" s="5">
        <f t="shared" si="0"/>
        <v>2083</v>
      </c>
    </row>
    <row r="43" spans="1:5" ht="15.75" customHeight="1" x14ac:dyDescent="0.15">
      <c r="A43" s="3">
        <v>594</v>
      </c>
      <c r="B43" s="4" t="s">
        <v>61</v>
      </c>
      <c r="C43" s="3">
        <v>1588</v>
      </c>
      <c r="D43" s="3">
        <v>462</v>
      </c>
      <c r="E43" s="5">
        <f t="shared" si="0"/>
        <v>2050</v>
      </c>
    </row>
    <row r="44" spans="1:5" ht="15.75" customHeight="1" x14ac:dyDescent="0.15">
      <c r="A44" s="3">
        <v>946</v>
      </c>
      <c r="B44" s="4" t="s">
        <v>79</v>
      </c>
      <c r="C44" s="3">
        <v>257</v>
      </c>
      <c r="D44" s="3">
        <v>1744</v>
      </c>
      <c r="E44" s="5">
        <f t="shared" si="0"/>
        <v>2001</v>
      </c>
    </row>
    <row r="45" spans="1:5" ht="15.75" customHeight="1" x14ac:dyDescent="0.15">
      <c r="A45" s="3" t="s">
        <v>148</v>
      </c>
      <c r="B45" s="4" t="s">
        <v>149</v>
      </c>
      <c r="C45" s="3">
        <v>1875</v>
      </c>
      <c r="D45" s="3">
        <v>63</v>
      </c>
      <c r="E45" s="5">
        <f t="shared" si="0"/>
        <v>1938</v>
      </c>
    </row>
    <row r="46" spans="1:5" ht="15.75" customHeight="1" x14ac:dyDescent="0.15">
      <c r="A46" s="3">
        <v>943</v>
      </c>
      <c r="B46" s="4" t="s">
        <v>77</v>
      </c>
      <c r="C46" s="3">
        <v>1795</v>
      </c>
      <c r="D46" s="3">
        <v>76</v>
      </c>
      <c r="E46" s="5">
        <f t="shared" si="0"/>
        <v>1871</v>
      </c>
    </row>
    <row r="47" spans="1:5" ht="15.75" customHeight="1" x14ac:dyDescent="0.15">
      <c r="A47" s="3" t="s">
        <v>128</v>
      </c>
      <c r="B47" s="4" t="s">
        <v>129</v>
      </c>
      <c r="C47" s="3">
        <v>1544</v>
      </c>
      <c r="D47" s="3">
        <v>95</v>
      </c>
      <c r="E47" s="5">
        <f t="shared" si="0"/>
        <v>1639</v>
      </c>
    </row>
    <row r="48" spans="1:5" ht="15.75" customHeight="1" x14ac:dyDescent="0.15">
      <c r="A48" s="3" t="s">
        <v>150</v>
      </c>
      <c r="B48" s="4" t="s">
        <v>151</v>
      </c>
      <c r="C48" s="3">
        <v>1583</v>
      </c>
      <c r="D48" s="3">
        <v>15</v>
      </c>
      <c r="E48" s="5">
        <f t="shared" si="0"/>
        <v>1598</v>
      </c>
    </row>
    <row r="49" spans="1:5" ht="15.75" customHeight="1" x14ac:dyDescent="0.15">
      <c r="A49" s="3" t="s">
        <v>201</v>
      </c>
      <c r="B49" s="4" t="s">
        <v>202</v>
      </c>
      <c r="C49" s="3">
        <v>1414</v>
      </c>
      <c r="D49" s="3">
        <v>24</v>
      </c>
      <c r="E49" s="5">
        <f t="shared" si="0"/>
        <v>1438</v>
      </c>
    </row>
    <row r="50" spans="1:5" ht="15.75" customHeight="1" x14ac:dyDescent="0.15">
      <c r="A50" s="3">
        <v>955</v>
      </c>
      <c r="B50" s="4" t="s">
        <v>82</v>
      </c>
      <c r="C50" s="3">
        <v>1375</v>
      </c>
      <c r="D50" s="3">
        <v>55</v>
      </c>
      <c r="E50" s="5">
        <f t="shared" si="0"/>
        <v>1430</v>
      </c>
    </row>
    <row r="51" spans="1:5" ht="15.75" customHeight="1" x14ac:dyDescent="0.15">
      <c r="A51" s="3">
        <v>417</v>
      </c>
      <c r="B51" s="6" t="s">
        <v>40</v>
      </c>
      <c r="C51" s="3">
        <v>1314</v>
      </c>
      <c r="D51" s="3">
        <v>40</v>
      </c>
      <c r="E51" s="5">
        <f t="shared" si="0"/>
        <v>1354</v>
      </c>
    </row>
    <row r="52" spans="1:5" ht="15.75" customHeight="1" x14ac:dyDescent="0.15">
      <c r="A52" s="3" t="s">
        <v>144</v>
      </c>
      <c r="B52" s="4" t="s">
        <v>145</v>
      </c>
      <c r="C52" s="3">
        <v>1337</v>
      </c>
      <c r="D52" s="3">
        <v>14</v>
      </c>
      <c r="E52" s="5">
        <f t="shared" si="0"/>
        <v>1351</v>
      </c>
    </row>
    <row r="53" spans="1:5" ht="15.75" customHeight="1" x14ac:dyDescent="0.15">
      <c r="A53" s="3" t="s">
        <v>240</v>
      </c>
      <c r="B53" s="4" t="s">
        <v>241</v>
      </c>
      <c r="C53" s="3">
        <v>1340</v>
      </c>
      <c r="D53" s="3">
        <v>1</v>
      </c>
      <c r="E53" s="5">
        <f t="shared" si="0"/>
        <v>1341</v>
      </c>
    </row>
    <row r="54" spans="1:5" ht="15.75" customHeight="1" x14ac:dyDescent="0.15">
      <c r="A54" s="3" t="s">
        <v>329</v>
      </c>
      <c r="B54" s="4" t="s">
        <v>330</v>
      </c>
      <c r="C54" s="3">
        <v>724</v>
      </c>
      <c r="D54" s="3">
        <v>613</v>
      </c>
      <c r="E54" s="5">
        <f t="shared" si="0"/>
        <v>1337</v>
      </c>
    </row>
    <row r="55" spans="1:5" ht="15.75" customHeight="1" x14ac:dyDescent="0.15">
      <c r="A55" s="3">
        <v>953</v>
      </c>
      <c r="B55" s="4" t="s">
        <v>81</v>
      </c>
      <c r="C55" s="3">
        <v>1279</v>
      </c>
      <c r="D55" s="3">
        <v>47</v>
      </c>
      <c r="E55" s="5">
        <f t="shared" si="0"/>
        <v>1326</v>
      </c>
    </row>
    <row r="56" spans="1:5" ht="15.75" customHeight="1" x14ac:dyDescent="0.15">
      <c r="A56" s="3" t="s">
        <v>366</v>
      </c>
      <c r="B56" s="4" t="s">
        <v>367</v>
      </c>
      <c r="C56" s="3">
        <v>1280</v>
      </c>
      <c r="D56" s="3">
        <v>0</v>
      </c>
      <c r="E56" s="5">
        <f t="shared" si="0"/>
        <v>1280</v>
      </c>
    </row>
    <row r="57" spans="1:5" ht="15.75" customHeight="1" x14ac:dyDescent="0.15">
      <c r="A57" s="3" t="s">
        <v>230</v>
      </c>
      <c r="B57" s="4" t="s">
        <v>231</v>
      </c>
      <c r="C57" s="3">
        <v>1216</v>
      </c>
      <c r="D57" s="3">
        <v>26</v>
      </c>
      <c r="E57" s="5">
        <f t="shared" si="0"/>
        <v>1242</v>
      </c>
    </row>
    <row r="58" spans="1:5" ht="14" x14ac:dyDescent="0.15">
      <c r="A58" s="3">
        <v>11500</v>
      </c>
      <c r="B58" s="4" t="s">
        <v>93</v>
      </c>
      <c r="C58" s="3">
        <v>1212</v>
      </c>
      <c r="D58" s="3">
        <v>8</v>
      </c>
      <c r="E58" s="5">
        <f t="shared" si="0"/>
        <v>1220</v>
      </c>
    </row>
    <row r="59" spans="1:5" ht="14" x14ac:dyDescent="0.15">
      <c r="A59" s="3" t="s">
        <v>307</v>
      </c>
      <c r="B59" s="4" t="s">
        <v>308</v>
      </c>
      <c r="C59" s="3">
        <v>1191</v>
      </c>
      <c r="D59" s="3">
        <v>27</v>
      </c>
      <c r="E59" s="5">
        <f t="shared" si="0"/>
        <v>1218</v>
      </c>
    </row>
    <row r="60" spans="1:5" ht="14" x14ac:dyDescent="0.15">
      <c r="A60" s="3" t="s">
        <v>300</v>
      </c>
      <c r="B60" s="4" t="s">
        <v>300</v>
      </c>
      <c r="C60" s="3">
        <v>1134</v>
      </c>
      <c r="D60" s="3">
        <v>79</v>
      </c>
      <c r="E60" s="5">
        <f t="shared" si="0"/>
        <v>1213</v>
      </c>
    </row>
    <row r="61" spans="1:5" ht="14" x14ac:dyDescent="0.15">
      <c r="A61" s="3" t="s">
        <v>370</v>
      </c>
      <c r="B61" s="4" t="s">
        <v>371</v>
      </c>
      <c r="C61" s="3">
        <v>1082</v>
      </c>
      <c r="D61" s="3">
        <v>102</v>
      </c>
      <c r="E61" s="5">
        <f t="shared" si="0"/>
        <v>1184</v>
      </c>
    </row>
    <row r="62" spans="1:5" ht="14" x14ac:dyDescent="0.15">
      <c r="A62" s="3" t="s">
        <v>278</v>
      </c>
      <c r="B62" s="4" t="s">
        <v>279</v>
      </c>
      <c r="C62" s="3">
        <v>1149</v>
      </c>
      <c r="D62" s="3">
        <v>10</v>
      </c>
      <c r="E62" s="5">
        <f t="shared" si="0"/>
        <v>1159</v>
      </c>
    </row>
    <row r="63" spans="1:5" ht="14" x14ac:dyDescent="0.15">
      <c r="A63" s="3">
        <v>487</v>
      </c>
      <c r="B63" s="4" t="s">
        <v>51</v>
      </c>
      <c r="C63" s="3">
        <v>896</v>
      </c>
      <c r="D63" s="3">
        <v>261</v>
      </c>
      <c r="E63" s="5">
        <f t="shared" si="0"/>
        <v>1157</v>
      </c>
    </row>
    <row r="64" spans="1:5" ht="14" x14ac:dyDescent="0.15">
      <c r="A64" s="3" t="s">
        <v>254</v>
      </c>
      <c r="B64" s="4" t="s">
        <v>255</v>
      </c>
      <c r="C64" s="3">
        <v>1152</v>
      </c>
      <c r="D64" s="3">
        <v>0</v>
      </c>
      <c r="E64" s="5">
        <f t="shared" si="0"/>
        <v>1152</v>
      </c>
    </row>
    <row r="65" spans="1:5" ht="14" x14ac:dyDescent="0.15">
      <c r="A65" s="3">
        <v>918</v>
      </c>
      <c r="B65" s="4" t="s">
        <v>72</v>
      </c>
      <c r="C65" s="3">
        <v>1136</v>
      </c>
      <c r="D65" s="3">
        <v>13</v>
      </c>
      <c r="E65" s="5">
        <f t="shared" si="0"/>
        <v>1149</v>
      </c>
    </row>
    <row r="66" spans="1:5" ht="14" x14ac:dyDescent="0.15">
      <c r="A66" s="3" t="s">
        <v>216</v>
      </c>
      <c r="B66" s="4" t="s">
        <v>217</v>
      </c>
      <c r="C66" s="3">
        <v>1102</v>
      </c>
      <c r="D66" s="3">
        <v>15</v>
      </c>
      <c r="E66" s="5">
        <f t="shared" si="0"/>
        <v>1117</v>
      </c>
    </row>
    <row r="67" spans="1:5" ht="14" x14ac:dyDescent="0.15">
      <c r="A67" s="3">
        <v>647</v>
      </c>
      <c r="B67" s="4" t="s">
        <v>62</v>
      </c>
      <c r="C67" s="3">
        <v>1066</v>
      </c>
      <c r="D67" s="3">
        <v>9</v>
      </c>
      <c r="E67" s="5">
        <f t="shared" si="0"/>
        <v>1075</v>
      </c>
    </row>
    <row r="68" spans="1:5" ht="28" x14ac:dyDescent="0.15">
      <c r="A68" s="3" t="s">
        <v>313</v>
      </c>
      <c r="B68" s="4" t="s">
        <v>314</v>
      </c>
      <c r="C68" s="3">
        <v>1035</v>
      </c>
      <c r="D68" s="3">
        <v>4</v>
      </c>
      <c r="E68" s="5">
        <f t="shared" si="0"/>
        <v>1039</v>
      </c>
    </row>
    <row r="69" spans="1:5" ht="14" x14ac:dyDescent="0.15">
      <c r="A69" s="3" t="s">
        <v>345</v>
      </c>
      <c r="B69" s="4" t="s">
        <v>346</v>
      </c>
      <c r="C69" s="3">
        <v>846</v>
      </c>
      <c r="D69" s="3">
        <v>117</v>
      </c>
      <c r="E69" s="5">
        <f t="shared" si="0"/>
        <v>963</v>
      </c>
    </row>
    <row r="70" spans="1:5" ht="14" x14ac:dyDescent="0.15">
      <c r="A70" s="3" t="s">
        <v>165</v>
      </c>
      <c r="B70" s="4" t="s">
        <v>166</v>
      </c>
      <c r="C70" s="3">
        <v>912</v>
      </c>
      <c r="D70" s="3">
        <v>23</v>
      </c>
      <c r="E70" s="5">
        <f t="shared" si="0"/>
        <v>935</v>
      </c>
    </row>
    <row r="71" spans="1:5" ht="28" x14ac:dyDescent="0.15">
      <c r="A71" s="3" t="s">
        <v>103</v>
      </c>
      <c r="B71" s="4" t="s">
        <v>104</v>
      </c>
      <c r="C71" s="3">
        <v>906</v>
      </c>
      <c r="D71" s="3">
        <v>14</v>
      </c>
      <c r="E71" s="5">
        <f t="shared" si="0"/>
        <v>920</v>
      </c>
    </row>
    <row r="72" spans="1:5" ht="14" x14ac:dyDescent="0.15">
      <c r="A72" s="3" t="s">
        <v>298</v>
      </c>
      <c r="B72" s="4" t="s">
        <v>299</v>
      </c>
      <c r="C72" s="3">
        <v>832</v>
      </c>
      <c r="D72" s="3">
        <v>83</v>
      </c>
      <c r="E72" s="5">
        <f t="shared" si="0"/>
        <v>915</v>
      </c>
    </row>
    <row r="73" spans="1:5" ht="14" x14ac:dyDescent="0.15">
      <c r="A73" s="3">
        <v>945</v>
      </c>
      <c r="B73" s="4" t="s">
        <v>78</v>
      </c>
      <c r="C73" s="3">
        <v>762</v>
      </c>
      <c r="D73" s="3">
        <v>148</v>
      </c>
      <c r="E73" s="5">
        <f t="shared" si="0"/>
        <v>910</v>
      </c>
    </row>
    <row r="74" spans="1:5" ht="14" x14ac:dyDescent="0.15">
      <c r="A74" s="3">
        <v>23152</v>
      </c>
      <c r="B74" s="4" t="s">
        <v>100</v>
      </c>
      <c r="C74" s="3">
        <v>869</v>
      </c>
      <c r="D74" s="3">
        <v>14</v>
      </c>
      <c r="E74" s="5">
        <f t="shared" si="0"/>
        <v>883</v>
      </c>
    </row>
    <row r="75" spans="1:5" ht="14" x14ac:dyDescent="0.15">
      <c r="A75" s="3" t="s">
        <v>177</v>
      </c>
      <c r="B75" s="4" t="s">
        <v>178</v>
      </c>
      <c r="C75" s="3">
        <v>870</v>
      </c>
      <c r="D75" s="3">
        <v>2</v>
      </c>
      <c r="E75" s="5">
        <f t="shared" si="0"/>
        <v>872</v>
      </c>
    </row>
    <row r="76" spans="1:5" ht="14" x14ac:dyDescent="0.15">
      <c r="A76" s="3" t="s">
        <v>250</v>
      </c>
      <c r="B76" s="4" t="s">
        <v>251</v>
      </c>
      <c r="C76" s="3">
        <v>722</v>
      </c>
      <c r="D76" s="3">
        <v>63</v>
      </c>
      <c r="E76" s="5">
        <f t="shared" si="0"/>
        <v>785</v>
      </c>
    </row>
    <row r="77" spans="1:5" ht="14" x14ac:dyDescent="0.15">
      <c r="A77" s="3" t="s">
        <v>171</v>
      </c>
      <c r="B77" s="4" t="s">
        <v>172</v>
      </c>
      <c r="C77" s="3">
        <v>778</v>
      </c>
      <c r="D77" s="3">
        <v>1</v>
      </c>
      <c r="E77" s="5">
        <f t="shared" si="0"/>
        <v>779</v>
      </c>
    </row>
    <row r="78" spans="1:5" ht="14" x14ac:dyDescent="0.15">
      <c r="A78" s="3" t="s">
        <v>286</v>
      </c>
      <c r="B78" s="4" t="s">
        <v>287</v>
      </c>
      <c r="C78" s="3">
        <v>757</v>
      </c>
      <c r="D78" s="3">
        <v>14</v>
      </c>
      <c r="E78" s="5">
        <f t="shared" si="0"/>
        <v>771</v>
      </c>
    </row>
    <row r="79" spans="1:5" ht="14" x14ac:dyDescent="0.15">
      <c r="A79" s="3" t="s">
        <v>355</v>
      </c>
      <c r="B79" s="4" t="s">
        <v>356</v>
      </c>
      <c r="C79" s="3">
        <v>753</v>
      </c>
      <c r="D79" s="3">
        <v>10</v>
      </c>
      <c r="E79" s="5">
        <f t="shared" si="0"/>
        <v>763</v>
      </c>
    </row>
    <row r="80" spans="1:5" ht="14" x14ac:dyDescent="0.15">
      <c r="A80" s="3" t="s">
        <v>142</v>
      </c>
      <c r="B80" s="4" t="s">
        <v>143</v>
      </c>
      <c r="C80" s="3">
        <v>757</v>
      </c>
      <c r="D80" s="3">
        <v>2</v>
      </c>
      <c r="E80" s="5">
        <f t="shared" si="0"/>
        <v>759</v>
      </c>
    </row>
    <row r="81" spans="1:5" ht="28" x14ac:dyDescent="0.15">
      <c r="A81" s="3">
        <v>20001</v>
      </c>
      <c r="B81" s="4" t="s">
        <v>95</v>
      </c>
      <c r="C81" s="3">
        <v>696</v>
      </c>
      <c r="D81" s="3">
        <v>27</v>
      </c>
      <c r="E81" s="5">
        <f t="shared" si="0"/>
        <v>723</v>
      </c>
    </row>
    <row r="82" spans="1:5" ht="14" x14ac:dyDescent="0.15">
      <c r="A82" s="3" t="s">
        <v>362</v>
      </c>
      <c r="B82" s="4" t="s">
        <v>363</v>
      </c>
      <c r="C82" s="3">
        <v>661</v>
      </c>
      <c r="D82" s="3">
        <v>49</v>
      </c>
      <c r="E82" s="5">
        <f t="shared" si="0"/>
        <v>710</v>
      </c>
    </row>
    <row r="83" spans="1:5" ht="14" x14ac:dyDescent="0.15">
      <c r="A83" s="3" t="s">
        <v>315</v>
      </c>
      <c r="B83" s="6" t="s">
        <v>316</v>
      </c>
      <c r="C83" s="3">
        <v>636</v>
      </c>
      <c r="D83" s="3">
        <v>61</v>
      </c>
      <c r="E83" s="5">
        <f t="shared" si="0"/>
        <v>697</v>
      </c>
    </row>
    <row r="84" spans="1:5" ht="14" x14ac:dyDescent="0.15">
      <c r="A84" s="3" t="s">
        <v>105</v>
      </c>
      <c r="B84" s="4" t="s">
        <v>106</v>
      </c>
      <c r="C84" s="3">
        <v>693</v>
      </c>
      <c r="D84" s="3">
        <v>0</v>
      </c>
      <c r="E84" s="5">
        <f t="shared" si="0"/>
        <v>693</v>
      </c>
    </row>
    <row r="85" spans="1:5" ht="14" x14ac:dyDescent="0.15">
      <c r="A85" s="3" t="s">
        <v>282</v>
      </c>
      <c r="B85" s="4" t="s">
        <v>283</v>
      </c>
      <c r="C85" s="3">
        <v>685</v>
      </c>
      <c r="D85" s="3">
        <v>6</v>
      </c>
      <c r="E85" s="5">
        <f t="shared" si="0"/>
        <v>691</v>
      </c>
    </row>
    <row r="86" spans="1:5" ht="14" x14ac:dyDescent="0.15">
      <c r="A86" s="3" t="s">
        <v>364</v>
      </c>
      <c r="B86" s="4" t="s">
        <v>365</v>
      </c>
      <c r="C86" s="3">
        <v>482</v>
      </c>
      <c r="D86" s="3">
        <v>159</v>
      </c>
      <c r="E86" s="5">
        <f t="shared" si="0"/>
        <v>641</v>
      </c>
    </row>
    <row r="87" spans="1:5" ht="14" x14ac:dyDescent="0.15">
      <c r="A87" s="3">
        <v>900</v>
      </c>
      <c r="B87" s="4" t="s">
        <v>64</v>
      </c>
      <c r="C87" s="3">
        <v>174</v>
      </c>
      <c r="D87" s="3">
        <v>464</v>
      </c>
      <c r="E87" s="5">
        <f t="shared" si="0"/>
        <v>638</v>
      </c>
    </row>
    <row r="88" spans="1:5" ht="14" x14ac:dyDescent="0.15">
      <c r="A88" s="3">
        <v>968</v>
      </c>
      <c r="B88" s="4" t="s">
        <v>83</v>
      </c>
      <c r="C88" s="3">
        <v>615</v>
      </c>
      <c r="D88" s="3">
        <v>23</v>
      </c>
      <c r="E88" s="5">
        <f t="shared" si="0"/>
        <v>638</v>
      </c>
    </row>
    <row r="89" spans="1:5" ht="14" x14ac:dyDescent="0.15">
      <c r="A89" s="3" t="s">
        <v>134</v>
      </c>
      <c r="B89" s="4" t="s">
        <v>135</v>
      </c>
      <c r="C89" s="3">
        <v>386</v>
      </c>
      <c r="D89" s="3">
        <v>233</v>
      </c>
      <c r="E89" s="5">
        <f t="shared" si="0"/>
        <v>619</v>
      </c>
    </row>
    <row r="90" spans="1:5" ht="14" x14ac:dyDescent="0.15">
      <c r="A90" s="3">
        <v>922</v>
      </c>
      <c r="B90" s="4" t="s">
        <v>73</v>
      </c>
      <c r="C90" s="3">
        <v>544</v>
      </c>
      <c r="D90" s="3">
        <v>57</v>
      </c>
      <c r="E90" s="5">
        <f t="shared" si="0"/>
        <v>601</v>
      </c>
    </row>
    <row r="91" spans="1:5" ht="14" x14ac:dyDescent="0.15">
      <c r="A91" s="3" t="s">
        <v>159</v>
      </c>
      <c r="B91" s="4" t="s">
        <v>160</v>
      </c>
      <c r="C91" s="3">
        <v>558</v>
      </c>
      <c r="D91" s="3">
        <v>3</v>
      </c>
      <c r="E91" s="5">
        <f t="shared" si="0"/>
        <v>561</v>
      </c>
    </row>
    <row r="92" spans="1:5" ht="14" x14ac:dyDescent="0.15">
      <c r="A92" s="3" t="s">
        <v>218</v>
      </c>
      <c r="B92" s="4" t="s">
        <v>219</v>
      </c>
      <c r="C92" s="3">
        <v>551</v>
      </c>
      <c r="D92" s="3">
        <v>4</v>
      </c>
      <c r="E92" s="5">
        <f t="shared" si="0"/>
        <v>555</v>
      </c>
    </row>
    <row r="93" spans="1:5" ht="14" x14ac:dyDescent="0.15">
      <c r="A93" s="3">
        <v>314</v>
      </c>
      <c r="B93" s="4" t="s">
        <v>31</v>
      </c>
      <c r="C93" s="3">
        <v>541</v>
      </c>
      <c r="D93" s="3">
        <v>9</v>
      </c>
      <c r="E93" s="5">
        <f t="shared" si="0"/>
        <v>550</v>
      </c>
    </row>
    <row r="94" spans="1:5" ht="14" x14ac:dyDescent="0.15">
      <c r="A94" s="3">
        <v>240</v>
      </c>
      <c r="B94" s="4" t="s">
        <v>15</v>
      </c>
      <c r="C94" s="3">
        <v>498</v>
      </c>
      <c r="D94" s="3">
        <v>4</v>
      </c>
      <c r="E94" s="5">
        <f t="shared" si="0"/>
        <v>502</v>
      </c>
    </row>
    <row r="95" spans="1:5" ht="14" x14ac:dyDescent="0.15">
      <c r="A95" s="3" t="s">
        <v>258</v>
      </c>
      <c r="B95" s="4" t="s">
        <v>259</v>
      </c>
      <c r="C95" s="3">
        <v>460</v>
      </c>
      <c r="D95" s="3">
        <v>38</v>
      </c>
      <c r="E95" s="5">
        <f t="shared" si="0"/>
        <v>498</v>
      </c>
    </row>
    <row r="96" spans="1:5" ht="14" x14ac:dyDescent="0.15">
      <c r="A96" s="3">
        <v>970</v>
      </c>
      <c r="B96" s="4" t="s">
        <v>84</v>
      </c>
      <c r="C96" s="3">
        <v>430</v>
      </c>
      <c r="D96" s="3">
        <v>44</v>
      </c>
      <c r="E96" s="5">
        <f t="shared" si="0"/>
        <v>474</v>
      </c>
    </row>
    <row r="97" spans="1:5" ht="14" x14ac:dyDescent="0.15">
      <c r="A97" s="3">
        <v>261</v>
      </c>
      <c r="B97" s="6" t="s">
        <v>21</v>
      </c>
      <c r="C97" s="3">
        <v>439</v>
      </c>
      <c r="D97" s="3">
        <v>28</v>
      </c>
      <c r="E97" s="5">
        <f t="shared" si="0"/>
        <v>467</v>
      </c>
    </row>
    <row r="98" spans="1:5" ht="28" x14ac:dyDescent="0.15">
      <c r="A98" s="3" t="s">
        <v>220</v>
      </c>
      <c r="B98" s="4" t="s">
        <v>221</v>
      </c>
      <c r="C98" s="3">
        <v>440</v>
      </c>
      <c r="D98" s="3">
        <v>14</v>
      </c>
      <c r="E98" s="5">
        <f t="shared" si="0"/>
        <v>454</v>
      </c>
    </row>
    <row r="99" spans="1:5" ht="14" x14ac:dyDescent="0.15">
      <c r="A99" s="3" t="s">
        <v>272</v>
      </c>
      <c r="B99" s="4" t="s">
        <v>273</v>
      </c>
      <c r="C99" s="3">
        <v>406</v>
      </c>
      <c r="D99" s="3">
        <v>13</v>
      </c>
      <c r="E99" s="5">
        <f t="shared" si="0"/>
        <v>419</v>
      </c>
    </row>
    <row r="100" spans="1:5" ht="14" x14ac:dyDescent="0.15">
      <c r="A100" s="3" t="s">
        <v>359</v>
      </c>
      <c r="B100" s="4" t="s">
        <v>360</v>
      </c>
      <c r="C100" s="3">
        <v>286</v>
      </c>
      <c r="D100" s="3">
        <v>118</v>
      </c>
      <c r="E100" s="5">
        <f t="shared" si="0"/>
        <v>404</v>
      </c>
    </row>
    <row r="101" spans="1:5" ht="14" x14ac:dyDescent="0.15">
      <c r="A101" s="3" t="s">
        <v>193</v>
      </c>
      <c r="B101" s="4" t="s">
        <v>194</v>
      </c>
      <c r="C101" s="3">
        <v>396</v>
      </c>
      <c r="D101" s="3">
        <v>2</v>
      </c>
      <c r="E101" s="5">
        <f t="shared" si="0"/>
        <v>398</v>
      </c>
    </row>
    <row r="102" spans="1:5" ht="14" x14ac:dyDescent="0.15">
      <c r="A102" s="3" t="s">
        <v>163</v>
      </c>
      <c r="B102" s="4" t="s">
        <v>164</v>
      </c>
      <c r="C102" s="3">
        <v>357</v>
      </c>
      <c r="D102" s="3">
        <v>36</v>
      </c>
      <c r="E102" s="5">
        <f t="shared" si="0"/>
        <v>393</v>
      </c>
    </row>
    <row r="103" spans="1:5" ht="14" x14ac:dyDescent="0.15">
      <c r="A103" s="3">
        <v>451</v>
      </c>
      <c r="B103" s="6" t="s">
        <v>44</v>
      </c>
      <c r="C103" s="3">
        <v>365</v>
      </c>
      <c r="D103" s="3">
        <v>19</v>
      </c>
      <c r="E103" s="5">
        <f t="shared" si="0"/>
        <v>384</v>
      </c>
    </row>
    <row r="104" spans="1:5" ht="14" x14ac:dyDescent="0.15">
      <c r="A104" s="3" t="s">
        <v>361</v>
      </c>
      <c r="B104" s="4" t="s">
        <v>360</v>
      </c>
      <c r="C104" s="3">
        <v>351</v>
      </c>
      <c r="D104" s="3">
        <v>31</v>
      </c>
      <c r="E104" s="5">
        <f t="shared" si="0"/>
        <v>382</v>
      </c>
    </row>
    <row r="105" spans="1:5" ht="14" x14ac:dyDescent="0.15">
      <c r="A105" s="3" t="s">
        <v>136</v>
      </c>
      <c r="B105" s="4" t="s">
        <v>137</v>
      </c>
      <c r="C105" s="3">
        <v>374</v>
      </c>
      <c r="D105" s="3">
        <v>5</v>
      </c>
      <c r="E105" s="5">
        <f t="shared" si="0"/>
        <v>379</v>
      </c>
    </row>
    <row r="106" spans="1:5" ht="14" x14ac:dyDescent="0.15">
      <c r="A106" s="3" t="s">
        <v>238</v>
      </c>
      <c r="B106" s="4" t="s">
        <v>239</v>
      </c>
      <c r="C106" s="3">
        <v>365</v>
      </c>
      <c r="D106" s="3">
        <v>0</v>
      </c>
      <c r="E106" s="5">
        <f t="shared" si="0"/>
        <v>365</v>
      </c>
    </row>
    <row r="107" spans="1:5" ht="14" x14ac:dyDescent="0.15">
      <c r="A107" s="3" t="s">
        <v>375</v>
      </c>
      <c r="B107" s="4" t="s">
        <v>376</v>
      </c>
      <c r="C107" s="3">
        <v>336</v>
      </c>
      <c r="D107" s="3">
        <v>24</v>
      </c>
      <c r="E107" s="5">
        <f t="shared" si="0"/>
        <v>360</v>
      </c>
    </row>
    <row r="108" spans="1:5" ht="14" x14ac:dyDescent="0.15">
      <c r="A108" s="3" t="s">
        <v>234</v>
      </c>
      <c r="B108" s="4" t="s">
        <v>235</v>
      </c>
      <c r="C108" s="3">
        <v>343</v>
      </c>
      <c r="D108" s="3">
        <v>12</v>
      </c>
      <c r="E108" s="5">
        <f t="shared" si="0"/>
        <v>355</v>
      </c>
    </row>
    <row r="109" spans="1:5" ht="14" x14ac:dyDescent="0.15">
      <c r="A109" s="3">
        <v>215</v>
      </c>
      <c r="B109" s="4" t="s">
        <v>12</v>
      </c>
      <c r="C109" s="3">
        <v>343</v>
      </c>
      <c r="D109" s="3">
        <v>9</v>
      </c>
      <c r="E109" s="5">
        <f t="shared" si="0"/>
        <v>352</v>
      </c>
    </row>
    <row r="110" spans="1:5" ht="28" x14ac:dyDescent="0.15">
      <c r="A110" s="3">
        <v>246</v>
      </c>
      <c r="B110" s="4" t="s">
        <v>19</v>
      </c>
      <c r="C110" s="3">
        <v>328</v>
      </c>
      <c r="D110" s="3">
        <v>17</v>
      </c>
      <c r="E110" s="5">
        <f t="shared" si="0"/>
        <v>345</v>
      </c>
    </row>
    <row r="111" spans="1:5" ht="14" x14ac:dyDescent="0.15">
      <c r="A111" s="3">
        <v>470</v>
      </c>
      <c r="B111" s="4" t="s">
        <v>46</v>
      </c>
      <c r="C111" s="3">
        <v>70</v>
      </c>
      <c r="D111" s="3">
        <v>275</v>
      </c>
      <c r="E111" s="5">
        <f t="shared" si="0"/>
        <v>345</v>
      </c>
    </row>
    <row r="112" spans="1:5" ht="28" x14ac:dyDescent="0.15">
      <c r="A112" s="3">
        <v>11550</v>
      </c>
      <c r="B112" s="4" t="s">
        <v>94</v>
      </c>
      <c r="C112" s="3">
        <v>341</v>
      </c>
      <c r="D112" s="3">
        <v>1</v>
      </c>
      <c r="E112" s="5">
        <f t="shared" si="0"/>
        <v>342</v>
      </c>
    </row>
    <row r="113" spans="1:5" ht="14" x14ac:dyDescent="0.15">
      <c r="A113" s="3" t="s">
        <v>264</v>
      </c>
      <c r="B113" s="4" t="s">
        <v>265</v>
      </c>
      <c r="C113" s="3">
        <v>288</v>
      </c>
      <c r="D113" s="3">
        <v>49</v>
      </c>
      <c r="E113" s="5">
        <f t="shared" si="0"/>
        <v>337</v>
      </c>
    </row>
    <row r="114" spans="1:5" ht="14" x14ac:dyDescent="0.15">
      <c r="A114" s="3" t="s">
        <v>347</v>
      </c>
      <c r="B114" s="4" t="s">
        <v>348</v>
      </c>
      <c r="C114" s="3">
        <v>323</v>
      </c>
      <c r="D114" s="3">
        <v>8</v>
      </c>
      <c r="E114" s="5">
        <f t="shared" si="0"/>
        <v>331</v>
      </c>
    </row>
    <row r="115" spans="1:5" ht="14" x14ac:dyDescent="0.15">
      <c r="A115" s="3" t="s">
        <v>274</v>
      </c>
      <c r="B115" s="4" t="s">
        <v>275</v>
      </c>
      <c r="C115" s="3">
        <v>327</v>
      </c>
      <c r="D115" s="3">
        <v>0</v>
      </c>
      <c r="E115" s="5">
        <f t="shared" si="0"/>
        <v>327</v>
      </c>
    </row>
    <row r="116" spans="1:5" ht="14" x14ac:dyDescent="0.15">
      <c r="A116" s="3">
        <v>910</v>
      </c>
      <c r="B116" s="4" t="s">
        <v>69</v>
      </c>
      <c r="C116" s="3">
        <v>318</v>
      </c>
      <c r="D116" s="3">
        <v>3</v>
      </c>
      <c r="E116" s="5">
        <f t="shared" si="0"/>
        <v>321</v>
      </c>
    </row>
    <row r="117" spans="1:5" ht="28" x14ac:dyDescent="0.15">
      <c r="A117" s="3" t="s">
        <v>197</v>
      </c>
      <c r="B117" s="4" t="s">
        <v>198</v>
      </c>
      <c r="C117" s="3">
        <v>313</v>
      </c>
      <c r="D117" s="3">
        <v>5</v>
      </c>
      <c r="E117" s="5">
        <f t="shared" si="0"/>
        <v>318</v>
      </c>
    </row>
    <row r="118" spans="1:5" ht="14" x14ac:dyDescent="0.15">
      <c r="A118" s="3" t="s">
        <v>232</v>
      </c>
      <c r="B118" s="4" t="s">
        <v>233</v>
      </c>
      <c r="C118" s="3">
        <v>177</v>
      </c>
      <c r="D118" s="3">
        <v>135</v>
      </c>
      <c r="E118" s="5">
        <f t="shared" si="0"/>
        <v>312</v>
      </c>
    </row>
    <row r="119" spans="1:5" ht="14" x14ac:dyDescent="0.15">
      <c r="A119" s="3" t="s">
        <v>384</v>
      </c>
      <c r="B119" s="4" t="s">
        <v>384</v>
      </c>
      <c r="C119" s="3">
        <v>302</v>
      </c>
      <c r="D119" s="3">
        <v>9</v>
      </c>
      <c r="E119" s="5">
        <f t="shared" si="0"/>
        <v>311</v>
      </c>
    </row>
    <row r="120" spans="1:5" ht="14" x14ac:dyDescent="0.15">
      <c r="A120" s="3" t="s">
        <v>132</v>
      </c>
      <c r="B120" s="4" t="s">
        <v>133</v>
      </c>
      <c r="C120" s="3">
        <v>280</v>
      </c>
      <c r="D120" s="3">
        <v>28</v>
      </c>
      <c r="E120" s="5">
        <f t="shared" si="0"/>
        <v>308</v>
      </c>
    </row>
    <row r="121" spans="1:5" ht="28" x14ac:dyDescent="0.15">
      <c r="A121" s="3">
        <v>422</v>
      </c>
      <c r="B121" s="4" t="s">
        <v>42</v>
      </c>
      <c r="C121" s="3">
        <v>211</v>
      </c>
      <c r="D121" s="3">
        <v>94</v>
      </c>
      <c r="E121" s="5">
        <f t="shared" si="0"/>
        <v>305</v>
      </c>
    </row>
    <row r="122" spans="1:5" ht="14" x14ac:dyDescent="0.15">
      <c r="A122" s="3">
        <v>374</v>
      </c>
      <c r="B122" s="6" t="s">
        <v>37</v>
      </c>
      <c r="C122" s="3">
        <v>285</v>
      </c>
      <c r="D122" s="3">
        <v>6</v>
      </c>
      <c r="E122" s="5">
        <f t="shared" si="0"/>
        <v>291</v>
      </c>
    </row>
    <row r="123" spans="1:5" ht="28" x14ac:dyDescent="0.15">
      <c r="A123" s="3">
        <v>368</v>
      </c>
      <c r="B123" s="4" t="s">
        <v>34</v>
      </c>
      <c r="C123" s="3">
        <v>286</v>
      </c>
      <c r="D123" s="3">
        <v>4</v>
      </c>
      <c r="E123" s="5">
        <f t="shared" si="0"/>
        <v>290</v>
      </c>
    </row>
    <row r="124" spans="1:5" ht="28" x14ac:dyDescent="0.15">
      <c r="A124" s="3">
        <v>288</v>
      </c>
      <c r="B124" s="4" t="s">
        <v>30</v>
      </c>
      <c r="C124" s="3">
        <v>237</v>
      </c>
      <c r="D124" s="3">
        <v>52</v>
      </c>
      <c r="E124" s="5">
        <f t="shared" si="0"/>
        <v>289</v>
      </c>
    </row>
    <row r="125" spans="1:5" ht="14" x14ac:dyDescent="0.15">
      <c r="A125" s="3" t="s">
        <v>276</v>
      </c>
      <c r="B125" s="4" t="s">
        <v>277</v>
      </c>
      <c r="C125" s="3">
        <v>271</v>
      </c>
      <c r="D125" s="3">
        <v>5</v>
      </c>
      <c r="E125" s="5">
        <f t="shared" si="0"/>
        <v>276</v>
      </c>
    </row>
    <row r="126" spans="1:5" ht="14" x14ac:dyDescent="0.15">
      <c r="A126" s="3" t="s">
        <v>169</v>
      </c>
      <c r="B126" s="4" t="s">
        <v>170</v>
      </c>
      <c r="C126" s="3">
        <v>228</v>
      </c>
      <c r="D126" s="3">
        <v>26</v>
      </c>
      <c r="E126" s="5">
        <f t="shared" si="0"/>
        <v>254</v>
      </c>
    </row>
    <row r="127" spans="1:5" ht="14" x14ac:dyDescent="0.15">
      <c r="A127" s="3">
        <v>941</v>
      </c>
      <c r="B127" s="4" t="s">
        <v>76</v>
      </c>
      <c r="C127" s="3">
        <v>242</v>
      </c>
      <c r="D127" s="3">
        <v>6</v>
      </c>
      <c r="E127" s="5">
        <f t="shared" si="0"/>
        <v>248</v>
      </c>
    </row>
    <row r="128" spans="1:5" ht="14" x14ac:dyDescent="0.15">
      <c r="A128" s="3" t="s">
        <v>335</v>
      </c>
      <c r="B128" s="4" t="s">
        <v>336</v>
      </c>
      <c r="C128" s="3">
        <v>69</v>
      </c>
      <c r="D128" s="3">
        <v>179</v>
      </c>
      <c r="E128" s="5">
        <f t="shared" si="0"/>
        <v>248</v>
      </c>
    </row>
    <row r="129" spans="1:5" ht="14" x14ac:dyDescent="0.15">
      <c r="A129" s="3" t="s">
        <v>214</v>
      </c>
      <c r="B129" s="4" t="s">
        <v>215</v>
      </c>
      <c r="C129" s="3">
        <v>229</v>
      </c>
      <c r="D129" s="3">
        <v>2</v>
      </c>
      <c r="E129" s="5">
        <f t="shared" si="0"/>
        <v>231</v>
      </c>
    </row>
    <row r="130" spans="1:5" ht="28" x14ac:dyDescent="0.15">
      <c r="A130" s="3">
        <v>247</v>
      </c>
      <c r="B130" s="4" t="s">
        <v>20</v>
      </c>
      <c r="C130" s="3">
        <v>226</v>
      </c>
      <c r="D130" s="3">
        <v>3</v>
      </c>
      <c r="E130" s="5">
        <f t="shared" si="0"/>
        <v>229</v>
      </c>
    </row>
    <row r="131" spans="1:5" ht="14" x14ac:dyDescent="0.15">
      <c r="A131" s="3" t="s">
        <v>343</v>
      </c>
      <c r="B131" s="4" t="s">
        <v>344</v>
      </c>
      <c r="C131" s="3">
        <v>191</v>
      </c>
      <c r="D131" s="3">
        <v>38</v>
      </c>
      <c r="E131" s="5">
        <f t="shared" si="0"/>
        <v>229</v>
      </c>
    </row>
    <row r="132" spans="1:5" ht="14" x14ac:dyDescent="0.15">
      <c r="A132" s="3" t="s">
        <v>321</v>
      </c>
      <c r="B132" s="4" t="s">
        <v>322</v>
      </c>
      <c r="C132" s="3">
        <v>156</v>
      </c>
      <c r="D132" s="3">
        <v>71</v>
      </c>
      <c r="E132" s="5">
        <f t="shared" si="0"/>
        <v>227</v>
      </c>
    </row>
    <row r="133" spans="1:5" ht="14" x14ac:dyDescent="0.15">
      <c r="A133" s="3" t="s">
        <v>377</v>
      </c>
      <c r="B133" s="4" t="s">
        <v>377</v>
      </c>
      <c r="C133" s="3">
        <v>218</v>
      </c>
      <c r="D133" s="3">
        <v>9</v>
      </c>
      <c r="E133" s="5">
        <f t="shared" si="0"/>
        <v>227</v>
      </c>
    </row>
    <row r="134" spans="1:5" ht="14" x14ac:dyDescent="0.15">
      <c r="A134" s="3" t="s">
        <v>280</v>
      </c>
      <c r="B134" s="4" t="s">
        <v>281</v>
      </c>
      <c r="C134" s="3">
        <v>218</v>
      </c>
      <c r="D134" s="3">
        <v>7</v>
      </c>
      <c r="E134" s="5">
        <f t="shared" si="0"/>
        <v>225</v>
      </c>
    </row>
    <row r="135" spans="1:5" ht="14" x14ac:dyDescent="0.15">
      <c r="A135" s="3" t="s">
        <v>294</v>
      </c>
      <c r="B135" s="4" t="s">
        <v>295</v>
      </c>
      <c r="C135" s="3">
        <v>204</v>
      </c>
      <c r="D135" s="3">
        <v>7</v>
      </c>
      <c r="E135" s="5">
        <f t="shared" si="0"/>
        <v>211</v>
      </c>
    </row>
    <row r="136" spans="1:5" ht="14" x14ac:dyDescent="0.15">
      <c r="A136" s="3" t="s">
        <v>242</v>
      </c>
      <c r="B136" s="4" t="s">
        <v>243</v>
      </c>
      <c r="C136" s="3">
        <v>209</v>
      </c>
      <c r="D136" s="3">
        <v>0</v>
      </c>
      <c r="E136" s="5">
        <f t="shared" si="0"/>
        <v>209</v>
      </c>
    </row>
    <row r="137" spans="1:5" ht="14" x14ac:dyDescent="0.15">
      <c r="A137" s="3" t="s">
        <v>236</v>
      </c>
      <c r="B137" s="4" t="s">
        <v>237</v>
      </c>
      <c r="C137" s="3">
        <v>195</v>
      </c>
      <c r="D137" s="3">
        <v>13</v>
      </c>
      <c r="E137" s="5">
        <f t="shared" si="0"/>
        <v>208</v>
      </c>
    </row>
    <row r="138" spans="1:5" ht="14" x14ac:dyDescent="0.15">
      <c r="A138" s="3">
        <v>906</v>
      </c>
      <c r="B138" s="4" t="s">
        <v>67</v>
      </c>
      <c r="C138" s="3">
        <v>203</v>
      </c>
      <c r="D138" s="3">
        <v>4</v>
      </c>
      <c r="E138" s="5">
        <f t="shared" si="0"/>
        <v>207</v>
      </c>
    </row>
    <row r="139" spans="1:5" ht="28" x14ac:dyDescent="0.15">
      <c r="A139" s="3" t="s">
        <v>126</v>
      </c>
      <c r="B139" s="4" t="s">
        <v>127</v>
      </c>
      <c r="C139" s="3">
        <v>158</v>
      </c>
      <c r="D139" s="3">
        <v>24</v>
      </c>
      <c r="E139" s="5">
        <f t="shared" si="0"/>
        <v>182</v>
      </c>
    </row>
    <row r="140" spans="1:5" ht="14" x14ac:dyDescent="0.15">
      <c r="A140" s="3" t="s">
        <v>252</v>
      </c>
      <c r="B140" s="4" t="s">
        <v>253</v>
      </c>
      <c r="C140" s="3">
        <v>174</v>
      </c>
      <c r="D140" s="3">
        <v>3</v>
      </c>
      <c r="E140" s="5">
        <f t="shared" si="0"/>
        <v>177</v>
      </c>
    </row>
    <row r="141" spans="1:5" ht="14" x14ac:dyDescent="0.15">
      <c r="A141" s="3">
        <v>244</v>
      </c>
      <c r="B141" s="4" t="s">
        <v>17</v>
      </c>
      <c r="C141" s="3">
        <v>161</v>
      </c>
      <c r="D141" s="3">
        <v>2</v>
      </c>
      <c r="E141" s="5">
        <f t="shared" si="0"/>
        <v>163</v>
      </c>
    </row>
    <row r="142" spans="1:5" ht="14" x14ac:dyDescent="0.15">
      <c r="A142" s="3">
        <v>207</v>
      </c>
      <c r="B142" s="4" t="s">
        <v>9</v>
      </c>
      <c r="C142" s="3">
        <v>151</v>
      </c>
      <c r="D142" s="3">
        <v>11</v>
      </c>
      <c r="E142" s="5">
        <f t="shared" si="0"/>
        <v>162</v>
      </c>
    </row>
    <row r="143" spans="1:5" ht="14" x14ac:dyDescent="0.15">
      <c r="A143" s="3" t="s">
        <v>290</v>
      </c>
      <c r="B143" s="4" t="s">
        <v>291</v>
      </c>
      <c r="C143" s="3">
        <v>154</v>
      </c>
      <c r="D143" s="3">
        <v>6</v>
      </c>
      <c r="E143" s="5">
        <f t="shared" si="0"/>
        <v>160</v>
      </c>
    </row>
    <row r="144" spans="1:5" ht="14" x14ac:dyDescent="0.15">
      <c r="A144" s="3" t="s">
        <v>288</v>
      </c>
      <c r="B144" s="4" t="s">
        <v>289</v>
      </c>
      <c r="C144" s="3">
        <v>142</v>
      </c>
      <c r="D144" s="3">
        <v>6</v>
      </c>
      <c r="E144" s="5">
        <f t="shared" si="0"/>
        <v>148</v>
      </c>
    </row>
    <row r="145" spans="1:5" ht="14" x14ac:dyDescent="0.15">
      <c r="A145" s="3" t="s">
        <v>244</v>
      </c>
      <c r="B145" s="4" t="s">
        <v>245</v>
      </c>
      <c r="C145" s="3">
        <v>142</v>
      </c>
      <c r="D145" s="3">
        <v>1</v>
      </c>
      <c r="E145" s="5">
        <f t="shared" si="0"/>
        <v>143</v>
      </c>
    </row>
    <row r="146" spans="1:5" ht="14" x14ac:dyDescent="0.15">
      <c r="A146" s="3" t="s">
        <v>115</v>
      </c>
      <c r="B146" s="4" t="s">
        <v>116</v>
      </c>
      <c r="C146" s="3">
        <v>131</v>
      </c>
      <c r="D146" s="3">
        <v>6</v>
      </c>
      <c r="E146" s="5">
        <f t="shared" si="0"/>
        <v>137</v>
      </c>
    </row>
    <row r="147" spans="1:5" ht="14" x14ac:dyDescent="0.15">
      <c r="A147" s="3">
        <v>330</v>
      </c>
      <c r="B147" s="4" t="s">
        <v>32</v>
      </c>
      <c r="C147" s="3">
        <v>118</v>
      </c>
      <c r="D147" s="3">
        <v>5</v>
      </c>
      <c r="E147" s="5">
        <f t="shared" si="0"/>
        <v>123</v>
      </c>
    </row>
    <row r="148" spans="1:5" ht="14" x14ac:dyDescent="0.15">
      <c r="A148" s="3" t="s">
        <v>260</v>
      </c>
      <c r="B148" s="4" t="s">
        <v>261</v>
      </c>
      <c r="C148" s="3">
        <v>102</v>
      </c>
      <c r="D148" s="3">
        <v>20</v>
      </c>
      <c r="E148" s="5">
        <f t="shared" si="0"/>
        <v>122</v>
      </c>
    </row>
    <row r="149" spans="1:5" ht="14" x14ac:dyDescent="0.15">
      <c r="A149" s="3" t="s">
        <v>323</v>
      </c>
      <c r="B149" s="4" t="s">
        <v>324</v>
      </c>
      <c r="C149" s="3">
        <v>108</v>
      </c>
      <c r="D149" s="3">
        <v>7</v>
      </c>
      <c r="E149" s="5">
        <f t="shared" si="0"/>
        <v>115</v>
      </c>
    </row>
    <row r="150" spans="1:5" ht="14" x14ac:dyDescent="0.15">
      <c r="A150" s="3">
        <v>23110</v>
      </c>
      <c r="B150" s="4" t="s">
        <v>99</v>
      </c>
      <c r="C150" s="3">
        <v>113</v>
      </c>
      <c r="D150" s="3">
        <v>0</v>
      </c>
      <c r="E150" s="5">
        <f t="shared" si="0"/>
        <v>113</v>
      </c>
    </row>
    <row r="151" spans="1:5" ht="14" x14ac:dyDescent="0.15">
      <c r="A151" s="3" t="s">
        <v>381</v>
      </c>
      <c r="B151" s="4" t="s">
        <v>381</v>
      </c>
      <c r="C151" s="3">
        <v>110</v>
      </c>
      <c r="D151" s="3">
        <v>1</v>
      </c>
      <c r="E151" s="5">
        <f t="shared" si="0"/>
        <v>111</v>
      </c>
    </row>
    <row r="152" spans="1:5" ht="14" x14ac:dyDescent="0.15">
      <c r="A152" s="3" t="s">
        <v>107</v>
      </c>
      <c r="B152" s="4" t="s">
        <v>108</v>
      </c>
      <c r="C152" s="3">
        <v>108</v>
      </c>
      <c r="D152" s="3">
        <v>2</v>
      </c>
      <c r="E152" s="5">
        <f t="shared" si="0"/>
        <v>110</v>
      </c>
    </row>
    <row r="153" spans="1:5" ht="14" x14ac:dyDescent="0.15">
      <c r="A153" s="3" t="s">
        <v>331</v>
      </c>
      <c r="B153" s="4" t="s">
        <v>332</v>
      </c>
      <c r="C153" s="3">
        <v>92</v>
      </c>
      <c r="D153" s="3">
        <v>15</v>
      </c>
      <c r="E153" s="5">
        <f t="shared" si="0"/>
        <v>107</v>
      </c>
    </row>
    <row r="154" spans="1:5" ht="14" x14ac:dyDescent="0.15">
      <c r="A154" s="3" t="s">
        <v>380</v>
      </c>
      <c r="B154" s="4" t="s">
        <v>380</v>
      </c>
      <c r="C154" s="3">
        <v>1</v>
      </c>
      <c r="D154" s="3">
        <v>97</v>
      </c>
      <c r="E154" s="5">
        <f t="shared" si="0"/>
        <v>98</v>
      </c>
    </row>
    <row r="155" spans="1:5" ht="14" x14ac:dyDescent="0.15">
      <c r="A155" s="3">
        <v>236</v>
      </c>
      <c r="B155" s="4" t="s">
        <v>14</v>
      </c>
      <c r="C155" s="3">
        <v>90</v>
      </c>
      <c r="D155" s="3">
        <v>7</v>
      </c>
      <c r="E155" s="5">
        <f t="shared" si="0"/>
        <v>97</v>
      </c>
    </row>
    <row r="156" spans="1:5" ht="14" x14ac:dyDescent="0.15">
      <c r="A156" s="3" t="s">
        <v>325</v>
      </c>
      <c r="B156" s="4" t="s">
        <v>326</v>
      </c>
      <c r="C156" s="3">
        <v>84</v>
      </c>
      <c r="D156" s="3">
        <v>13</v>
      </c>
      <c r="E156" s="5">
        <f t="shared" si="0"/>
        <v>97</v>
      </c>
    </row>
    <row r="157" spans="1:5" ht="14" x14ac:dyDescent="0.15">
      <c r="A157" s="3">
        <v>928</v>
      </c>
      <c r="B157" s="4" t="s">
        <v>74</v>
      </c>
      <c r="C157" s="3">
        <v>87</v>
      </c>
      <c r="D157" s="3">
        <v>3</v>
      </c>
      <c r="E157" s="5">
        <f t="shared" si="0"/>
        <v>90</v>
      </c>
    </row>
    <row r="158" spans="1:5" ht="28" x14ac:dyDescent="0.15">
      <c r="A158" s="3" t="s">
        <v>130</v>
      </c>
      <c r="B158" s="4" t="s">
        <v>131</v>
      </c>
      <c r="C158" s="3">
        <v>62</v>
      </c>
      <c r="D158" s="3">
        <v>23</v>
      </c>
      <c r="E158" s="5">
        <f t="shared" si="0"/>
        <v>85</v>
      </c>
    </row>
    <row r="159" spans="1:5" ht="14" x14ac:dyDescent="0.15">
      <c r="A159" s="3" t="s">
        <v>309</v>
      </c>
      <c r="B159" s="4" t="s">
        <v>310</v>
      </c>
      <c r="C159" s="3">
        <v>72</v>
      </c>
      <c r="D159" s="3">
        <v>4</v>
      </c>
      <c r="E159" s="5">
        <f t="shared" si="0"/>
        <v>76</v>
      </c>
    </row>
    <row r="160" spans="1:5" ht="14" x14ac:dyDescent="0.15">
      <c r="A160" s="3">
        <v>277</v>
      </c>
      <c r="B160" s="6" t="s">
        <v>26</v>
      </c>
      <c r="C160" s="3">
        <v>71</v>
      </c>
      <c r="D160" s="3">
        <v>0</v>
      </c>
      <c r="E160" s="5">
        <f t="shared" si="0"/>
        <v>71</v>
      </c>
    </row>
    <row r="161" spans="1:5" ht="14" x14ac:dyDescent="0.15">
      <c r="A161" s="3">
        <v>278</v>
      </c>
      <c r="B161" s="4" t="s">
        <v>27</v>
      </c>
      <c r="C161" s="3">
        <v>68</v>
      </c>
      <c r="D161" s="3">
        <v>2</v>
      </c>
      <c r="E161" s="5">
        <f t="shared" si="0"/>
        <v>70</v>
      </c>
    </row>
    <row r="162" spans="1:5" ht="14" x14ac:dyDescent="0.15">
      <c r="A162" s="3">
        <v>503</v>
      </c>
      <c r="B162" s="4" t="s">
        <v>53</v>
      </c>
      <c r="C162" s="3">
        <v>51</v>
      </c>
      <c r="D162" s="3">
        <v>5</v>
      </c>
      <c r="E162" s="5">
        <f t="shared" si="0"/>
        <v>56</v>
      </c>
    </row>
    <row r="163" spans="1:5" ht="14" x14ac:dyDescent="0.15">
      <c r="A163" s="3" t="s">
        <v>368</v>
      </c>
      <c r="B163" s="4" t="s">
        <v>369</v>
      </c>
      <c r="C163" s="3">
        <v>49</v>
      </c>
      <c r="D163" s="3">
        <v>4</v>
      </c>
      <c r="E163" s="5">
        <f t="shared" si="0"/>
        <v>53</v>
      </c>
    </row>
    <row r="164" spans="1:5" ht="14" x14ac:dyDescent="0.15">
      <c r="A164" s="3" t="s">
        <v>301</v>
      </c>
      <c r="B164" s="4" t="s">
        <v>302</v>
      </c>
      <c r="C164" s="3">
        <v>47</v>
      </c>
      <c r="D164" s="3">
        <v>0</v>
      </c>
      <c r="E164" s="5">
        <f t="shared" si="0"/>
        <v>47</v>
      </c>
    </row>
    <row r="165" spans="1:5" ht="28" x14ac:dyDescent="0.15">
      <c r="A165" s="3">
        <v>11350</v>
      </c>
      <c r="B165" s="4" t="s">
        <v>90</v>
      </c>
      <c r="C165" s="3">
        <v>43</v>
      </c>
      <c r="D165" s="3">
        <v>3</v>
      </c>
      <c r="E165" s="5">
        <f t="shared" si="0"/>
        <v>46</v>
      </c>
    </row>
    <row r="166" spans="1:5" ht="14" x14ac:dyDescent="0.15">
      <c r="A166" s="3" t="s">
        <v>226</v>
      </c>
      <c r="B166" s="4" t="s">
        <v>227</v>
      </c>
      <c r="C166" s="3">
        <v>43</v>
      </c>
      <c r="D166" s="3">
        <v>0</v>
      </c>
      <c r="E166" s="5">
        <f t="shared" si="0"/>
        <v>43</v>
      </c>
    </row>
    <row r="167" spans="1:5" ht="14" x14ac:dyDescent="0.15">
      <c r="A167" s="3">
        <v>498</v>
      </c>
      <c r="B167" s="4" t="s">
        <v>50</v>
      </c>
      <c r="C167" s="3">
        <v>38</v>
      </c>
      <c r="D167" s="3">
        <v>0</v>
      </c>
      <c r="E167" s="5">
        <f t="shared" si="0"/>
        <v>38</v>
      </c>
    </row>
    <row r="168" spans="1:5" ht="14" x14ac:dyDescent="0.15">
      <c r="A168" s="3">
        <v>530</v>
      </c>
      <c r="B168" s="4" t="s">
        <v>58</v>
      </c>
      <c r="C168" s="3">
        <v>29</v>
      </c>
      <c r="D168" s="3">
        <v>9</v>
      </c>
      <c r="E168" s="5">
        <f t="shared" si="0"/>
        <v>38</v>
      </c>
    </row>
    <row r="169" spans="1:5" ht="14" x14ac:dyDescent="0.15">
      <c r="A169" s="3" t="s">
        <v>337</v>
      </c>
      <c r="B169" s="4" t="s">
        <v>338</v>
      </c>
      <c r="C169" s="3">
        <v>35</v>
      </c>
      <c r="D169" s="3">
        <v>1</v>
      </c>
      <c r="E169" s="5">
        <f t="shared" si="0"/>
        <v>36</v>
      </c>
    </row>
    <row r="170" spans="1:5" ht="14" x14ac:dyDescent="0.15">
      <c r="A170" s="3" t="s">
        <v>372</v>
      </c>
      <c r="B170" s="4" t="s">
        <v>373</v>
      </c>
      <c r="C170" s="3">
        <v>36</v>
      </c>
      <c r="D170" s="3">
        <v>0</v>
      </c>
      <c r="E170" s="5">
        <f t="shared" si="0"/>
        <v>36</v>
      </c>
    </row>
    <row r="171" spans="1:5" ht="14" x14ac:dyDescent="0.15">
      <c r="A171" s="3" t="s">
        <v>341</v>
      </c>
      <c r="B171" s="4" t="s">
        <v>342</v>
      </c>
      <c r="C171" s="3">
        <v>30</v>
      </c>
      <c r="D171" s="3">
        <v>5</v>
      </c>
      <c r="E171" s="5">
        <f t="shared" si="0"/>
        <v>35</v>
      </c>
    </row>
    <row r="172" spans="1:5" ht="14" x14ac:dyDescent="0.15">
      <c r="A172" s="3" t="s">
        <v>118</v>
      </c>
      <c r="B172" s="4" t="s">
        <v>119</v>
      </c>
      <c r="C172" s="3">
        <v>30</v>
      </c>
      <c r="D172" s="3">
        <v>3</v>
      </c>
      <c r="E172" s="5">
        <f t="shared" si="0"/>
        <v>33</v>
      </c>
    </row>
    <row r="173" spans="1:5" ht="28" x14ac:dyDescent="0.15">
      <c r="A173" s="3" t="s">
        <v>113</v>
      </c>
      <c r="B173" s="4" t="s">
        <v>114</v>
      </c>
      <c r="C173" s="3">
        <v>32</v>
      </c>
      <c r="D173" s="3">
        <v>0</v>
      </c>
      <c r="E173" s="5">
        <f t="shared" si="0"/>
        <v>32</v>
      </c>
    </row>
    <row r="174" spans="1:5" ht="28" x14ac:dyDescent="0.15">
      <c r="A174" s="3" t="s">
        <v>185</v>
      </c>
      <c r="B174" s="4" t="s">
        <v>186</v>
      </c>
      <c r="C174" s="3">
        <v>32</v>
      </c>
      <c r="D174" s="3">
        <v>0</v>
      </c>
      <c r="E174" s="5">
        <f t="shared" si="0"/>
        <v>32</v>
      </c>
    </row>
    <row r="175" spans="1:5" ht="14" x14ac:dyDescent="0.15">
      <c r="A175" s="3">
        <v>187</v>
      </c>
      <c r="B175" s="6" t="s">
        <v>7</v>
      </c>
      <c r="C175" s="3">
        <v>25</v>
      </c>
      <c r="D175" s="3">
        <v>6</v>
      </c>
      <c r="E175" s="5">
        <f t="shared" si="0"/>
        <v>31</v>
      </c>
    </row>
    <row r="176" spans="1:5" ht="28" x14ac:dyDescent="0.15">
      <c r="A176" s="3">
        <v>537</v>
      </c>
      <c r="B176" s="4" t="s">
        <v>59</v>
      </c>
      <c r="C176" s="3">
        <v>31</v>
      </c>
      <c r="D176" s="3">
        <v>0</v>
      </c>
      <c r="E176" s="5">
        <f t="shared" si="0"/>
        <v>31</v>
      </c>
    </row>
    <row r="177" spans="1:5" ht="28" x14ac:dyDescent="0.15">
      <c r="A177" s="3" t="s">
        <v>246</v>
      </c>
      <c r="B177" s="4" t="s">
        <v>247</v>
      </c>
      <c r="C177" s="3">
        <v>30</v>
      </c>
      <c r="D177" s="3">
        <v>1</v>
      </c>
      <c r="E177" s="5">
        <f t="shared" si="0"/>
        <v>31</v>
      </c>
    </row>
    <row r="178" spans="1:5" ht="14" x14ac:dyDescent="0.15">
      <c r="A178" s="3" t="s">
        <v>339</v>
      </c>
      <c r="B178" s="4" t="s">
        <v>340</v>
      </c>
      <c r="C178" s="3">
        <v>18</v>
      </c>
      <c r="D178" s="3">
        <v>13</v>
      </c>
      <c r="E178" s="5">
        <f t="shared" si="0"/>
        <v>31</v>
      </c>
    </row>
    <row r="179" spans="1:5" ht="28" x14ac:dyDescent="0.15">
      <c r="A179" s="3" t="s">
        <v>122</v>
      </c>
      <c r="B179" s="4" t="s">
        <v>123</v>
      </c>
      <c r="C179" s="3">
        <v>27</v>
      </c>
      <c r="D179" s="3">
        <v>2</v>
      </c>
      <c r="E179" s="5">
        <f t="shared" si="0"/>
        <v>29</v>
      </c>
    </row>
    <row r="180" spans="1:5" ht="14" x14ac:dyDescent="0.15">
      <c r="A180" s="3">
        <v>472</v>
      </c>
      <c r="B180" s="4" t="s">
        <v>47</v>
      </c>
      <c r="C180" s="3">
        <v>27</v>
      </c>
      <c r="D180" s="3">
        <v>1</v>
      </c>
      <c r="E180" s="5">
        <f t="shared" si="0"/>
        <v>28</v>
      </c>
    </row>
    <row r="181" spans="1:5" ht="14" x14ac:dyDescent="0.15">
      <c r="A181" s="3">
        <v>496</v>
      </c>
      <c r="B181" s="4" t="s">
        <v>52</v>
      </c>
      <c r="C181" s="3">
        <v>26</v>
      </c>
      <c r="D181" s="3">
        <v>2</v>
      </c>
      <c r="E181" s="5">
        <f t="shared" si="0"/>
        <v>28</v>
      </c>
    </row>
    <row r="182" spans="1:5" ht="28" x14ac:dyDescent="0.15">
      <c r="A182" s="3" t="s">
        <v>327</v>
      </c>
      <c r="B182" s="4" t="s">
        <v>328</v>
      </c>
      <c r="C182" s="3">
        <v>23</v>
      </c>
      <c r="D182" s="3">
        <v>1</v>
      </c>
      <c r="E182" s="5">
        <f t="shared" si="0"/>
        <v>24</v>
      </c>
    </row>
    <row r="183" spans="1:5" ht="28" x14ac:dyDescent="0.15">
      <c r="A183" s="3">
        <v>272</v>
      </c>
      <c r="B183" s="4" t="s">
        <v>25</v>
      </c>
      <c r="C183" s="3">
        <v>21</v>
      </c>
      <c r="D183" s="3">
        <v>0</v>
      </c>
      <c r="E183" s="5">
        <f t="shared" si="0"/>
        <v>21</v>
      </c>
    </row>
    <row r="184" spans="1:5" ht="14" x14ac:dyDescent="0.15">
      <c r="A184" s="3">
        <v>913</v>
      </c>
      <c r="B184" s="4" t="s">
        <v>71</v>
      </c>
      <c r="C184" s="3">
        <v>21</v>
      </c>
      <c r="D184" s="3">
        <v>0</v>
      </c>
      <c r="E184" s="5">
        <f t="shared" si="0"/>
        <v>21</v>
      </c>
    </row>
    <row r="185" spans="1:5" ht="14" x14ac:dyDescent="0.15">
      <c r="A185" s="3" t="s">
        <v>292</v>
      </c>
      <c r="B185" s="4" t="s">
        <v>293</v>
      </c>
      <c r="C185" s="3">
        <v>21</v>
      </c>
      <c r="D185" s="3">
        <v>0</v>
      </c>
      <c r="E185" s="5">
        <f t="shared" si="0"/>
        <v>21</v>
      </c>
    </row>
    <row r="186" spans="1:5" ht="14" x14ac:dyDescent="0.15">
      <c r="A186" s="3" t="s">
        <v>349</v>
      </c>
      <c r="B186" s="4" t="s">
        <v>350</v>
      </c>
      <c r="C186" s="3">
        <v>21</v>
      </c>
      <c r="D186" s="3">
        <v>0</v>
      </c>
      <c r="E186" s="5">
        <f t="shared" si="0"/>
        <v>21</v>
      </c>
    </row>
    <row r="187" spans="1:5" ht="14" x14ac:dyDescent="0.15">
      <c r="A187" s="3">
        <v>518</v>
      </c>
      <c r="B187" s="4" t="s">
        <v>55</v>
      </c>
      <c r="C187" s="3">
        <v>19</v>
      </c>
      <c r="D187" s="3">
        <v>0</v>
      </c>
      <c r="E187" s="5">
        <f t="shared" si="0"/>
        <v>19</v>
      </c>
    </row>
    <row r="188" spans="1:5" ht="14" x14ac:dyDescent="0.15">
      <c r="A188" s="3">
        <v>23109</v>
      </c>
      <c r="B188" s="4" t="s">
        <v>98</v>
      </c>
      <c r="C188" s="3">
        <v>19</v>
      </c>
      <c r="D188" s="3">
        <v>0</v>
      </c>
      <c r="E188" s="5">
        <f t="shared" si="0"/>
        <v>19</v>
      </c>
    </row>
    <row r="189" spans="1:5" ht="14" x14ac:dyDescent="0.15">
      <c r="A189" s="3" t="s">
        <v>266</v>
      </c>
      <c r="B189" s="4" t="s">
        <v>267</v>
      </c>
      <c r="C189" s="3">
        <v>13</v>
      </c>
      <c r="D189" s="3">
        <v>6</v>
      </c>
      <c r="E189" s="5">
        <f t="shared" si="0"/>
        <v>19</v>
      </c>
    </row>
    <row r="190" spans="1:5" ht="14" x14ac:dyDescent="0.15">
      <c r="A190" s="3" t="s">
        <v>270</v>
      </c>
      <c r="B190" s="4" t="s">
        <v>271</v>
      </c>
      <c r="C190" s="3">
        <v>16</v>
      </c>
      <c r="D190" s="3">
        <v>2</v>
      </c>
      <c r="E190" s="5">
        <f t="shared" si="0"/>
        <v>18</v>
      </c>
    </row>
    <row r="191" spans="1:5" ht="14" x14ac:dyDescent="0.15">
      <c r="A191" s="3">
        <v>907</v>
      </c>
      <c r="B191" s="4" t="s">
        <v>68</v>
      </c>
      <c r="C191" s="3">
        <v>17</v>
      </c>
      <c r="D191" s="3">
        <v>0</v>
      </c>
      <c r="E191" s="5">
        <f t="shared" si="0"/>
        <v>17</v>
      </c>
    </row>
    <row r="192" spans="1:5" ht="14" x14ac:dyDescent="0.15">
      <c r="A192" s="3" t="s">
        <v>224</v>
      </c>
      <c r="B192" s="4" t="s">
        <v>225</v>
      </c>
      <c r="C192" s="3">
        <v>10</v>
      </c>
      <c r="D192" s="3">
        <v>7</v>
      </c>
      <c r="E192" s="5">
        <f t="shared" si="0"/>
        <v>17</v>
      </c>
    </row>
    <row r="193" spans="1:5" ht="14" x14ac:dyDescent="0.15">
      <c r="A193" s="3" t="s">
        <v>317</v>
      </c>
      <c r="B193" s="6" t="s">
        <v>318</v>
      </c>
      <c r="C193" s="3">
        <v>16</v>
      </c>
      <c r="D193" s="3">
        <v>0</v>
      </c>
      <c r="E193" s="5">
        <f t="shared" si="0"/>
        <v>16</v>
      </c>
    </row>
    <row r="194" spans="1:5" ht="14" x14ac:dyDescent="0.15">
      <c r="A194" s="3">
        <v>476</v>
      </c>
      <c r="B194" s="4" t="s">
        <v>49</v>
      </c>
      <c r="C194" s="3">
        <v>13</v>
      </c>
      <c r="D194" s="3">
        <v>2</v>
      </c>
      <c r="E194" s="5">
        <f t="shared" si="0"/>
        <v>15</v>
      </c>
    </row>
    <row r="195" spans="1:5" ht="14" x14ac:dyDescent="0.15">
      <c r="A195" s="3">
        <v>162</v>
      </c>
      <c r="B195" s="4" t="s">
        <v>6</v>
      </c>
      <c r="C195" s="3">
        <v>14</v>
      </c>
      <c r="D195" s="3">
        <v>0</v>
      </c>
      <c r="E195" s="5">
        <f t="shared" si="0"/>
        <v>14</v>
      </c>
    </row>
    <row r="196" spans="1:5" ht="14" x14ac:dyDescent="0.15">
      <c r="A196" s="3">
        <v>422.6</v>
      </c>
      <c r="B196" s="4" t="s">
        <v>43</v>
      </c>
      <c r="C196" s="3">
        <v>14</v>
      </c>
      <c r="D196" s="3">
        <v>0</v>
      </c>
      <c r="E196" s="5">
        <f t="shared" si="0"/>
        <v>14</v>
      </c>
    </row>
    <row r="197" spans="1:5" ht="14" x14ac:dyDescent="0.15">
      <c r="A197" s="3" t="s">
        <v>262</v>
      </c>
      <c r="B197" s="4" t="s">
        <v>386</v>
      </c>
      <c r="C197" s="3">
        <v>14</v>
      </c>
      <c r="D197" s="3">
        <v>0</v>
      </c>
      <c r="E197" s="5">
        <f t="shared" si="0"/>
        <v>14</v>
      </c>
    </row>
    <row r="198" spans="1:5" ht="14" x14ac:dyDescent="0.15">
      <c r="A198" s="3">
        <v>286</v>
      </c>
      <c r="B198" s="4" t="s">
        <v>29</v>
      </c>
      <c r="C198" s="3">
        <v>8</v>
      </c>
      <c r="D198" s="3">
        <v>5</v>
      </c>
      <c r="E198" s="5">
        <f t="shared" si="0"/>
        <v>13</v>
      </c>
    </row>
    <row r="199" spans="1:5" ht="14" x14ac:dyDescent="0.15">
      <c r="A199" s="3" t="s">
        <v>181</v>
      </c>
      <c r="B199" s="4" t="s">
        <v>182</v>
      </c>
      <c r="C199" s="3">
        <v>12</v>
      </c>
      <c r="D199" s="3">
        <v>0</v>
      </c>
      <c r="E199" s="5">
        <f t="shared" si="0"/>
        <v>12</v>
      </c>
    </row>
    <row r="200" spans="1:5" ht="14" x14ac:dyDescent="0.15">
      <c r="A200" s="3">
        <v>220</v>
      </c>
      <c r="B200" s="4" t="s">
        <v>13</v>
      </c>
      <c r="C200" s="3">
        <v>10</v>
      </c>
      <c r="D200" s="3">
        <v>1</v>
      </c>
      <c r="E200" s="5">
        <f t="shared" si="0"/>
        <v>11</v>
      </c>
    </row>
    <row r="201" spans="1:5" ht="14" x14ac:dyDescent="0.15">
      <c r="A201" s="3" t="s">
        <v>296</v>
      </c>
      <c r="B201" s="4" t="s">
        <v>297</v>
      </c>
      <c r="C201" s="3">
        <v>11</v>
      </c>
      <c r="D201" s="3">
        <v>0</v>
      </c>
      <c r="E201" s="5">
        <f t="shared" si="0"/>
        <v>11</v>
      </c>
    </row>
    <row r="202" spans="1:5" ht="14" x14ac:dyDescent="0.15">
      <c r="A202" s="3" t="s">
        <v>248</v>
      </c>
      <c r="B202" s="4" t="s">
        <v>249</v>
      </c>
      <c r="C202" s="3">
        <v>10</v>
      </c>
      <c r="D202" s="3">
        <v>0</v>
      </c>
      <c r="E202" s="5">
        <f t="shared" si="0"/>
        <v>10</v>
      </c>
    </row>
    <row r="203" spans="1:5" ht="14" x14ac:dyDescent="0.15">
      <c r="A203" s="3">
        <v>271</v>
      </c>
      <c r="B203" s="6" t="s">
        <v>24</v>
      </c>
      <c r="C203" s="3">
        <v>8</v>
      </c>
      <c r="D203" s="3">
        <v>1</v>
      </c>
      <c r="E203" s="5">
        <f t="shared" si="0"/>
        <v>9</v>
      </c>
    </row>
    <row r="204" spans="1:5" ht="14" x14ac:dyDescent="0.15">
      <c r="A204" s="3" t="s">
        <v>101</v>
      </c>
      <c r="B204" s="4" t="s">
        <v>102</v>
      </c>
      <c r="C204" s="3">
        <v>9</v>
      </c>
      <c r="D204" s="3">
        <v>0</v>
      </c>
      <c r="E204" s="5">
        <f t="shared" si="0"/>
        <v>9</v>
      </c>
    </row>
    <row r="205" spans="1:5" ht="14" x14ac:dyDescent="0.15">
      <c r="A205" s="3" t="s">
        <v>183</v>
      </c>
      <c r="B205" s="4" t="s">
        <v>184</v>
      </c>
      <c r="C205" s="3">
        <v>9</v>
      </c>
      <c r="D205" s="3">
        <v>0</v>
      </c>
      <c r="E205" s="5">
        <f t="shared" si="0"/>
        <v>9</v>
      </c>
    </row>
    <row r="206" spans="1:5" ht="14" x14ac:dyDescent="0.15">
      <c r="A206" s="3" t="s">
        <v>189</v>
      </c>
      <c r="B206" s="4" t="s">
        <v>190</v>
      </c>
      <c r="C206" s="3">
        <v>9</v>
      </c>
      <c r="D206" s="3">
        <v>0</v>
      </c>
      <c r="E206" s="5">
        <f t="shared" si="0"/>
        <v>9</v>
      </c>
    </row>
    <row r="207" spans="1:5" ht="14" x14ac:dyDescent="0.15">
      <c r="A207" s="3">
        <v>10801</v>
      </c>
      <c r="B207" s="4" t="s">
        <v>88</v>
      </c>
      <c r="C207" s="3">
        <v>8</v>
      </c>
      <c r="D207" s="3">
        <v>0</v>
      </c>
      <c r="E207" s="5">
        <f t="shared" si="0"/>
        <v>8</v>
      </c>
    </row>
    <row r="208" spans="1:5" ht="14" x14ac:dyDescent="0.15">
      <c r="A208" s="3">
        <v>529</v>
      </c>
      <c r="B208" s="4" t="s">
        <v>57</v>
      </c>
      <c r="C208" s="3">
        <v>7</v>
      </c>
      <c r="D208" s="3">
        <v>0</v>
      </c>
      <c r="E208" s="5">
        <f t="shared" si="0"/>
        <v>7</v>
      </c>
    </row>
    <row r="209" spans="1:5" ht="28" x14ac:dyDescent="0.15">
      <c r="A209" s="3">
        <v>11357</v>
      </c>
      <c r="B209" s="4" t="s">
        <v>92</v>
      </c>
      <c r="C209" s="3">
        <v>4</v>
      </c>
      <c r="D209" s="3">
        <v>3</v>
      </c>
      <c r="E209" s="5">
        <f t="shared" si="0"/>
        <v>7</v>
      </c>
    </row>
    <row r="210" spans="1:5" ht="14" x14ac:dyDescent="0.15">
      <c r="A210" s="3">
        <v>270</v>
      </c>
      <c r="B210" s="6" t="s">
        <v>23</v>
      </c>
      <c r="C210" s="3">
        <v>5</v>
      </c>
      <c r="D210" s="3">
        <v>1</v>
      </c>
      <c r="E210" s="5">
        <f t="shared" si="0"/>
        <v>6</v>
      </c>
    </row>
    <row r="211" spans="1:5" ht="28" x14ac:dyDescent="0.15">
      <c r="A211" s="3">
        <v>508</v>
      </c>
      <c r="B211" s="4" t="s">
        <v>54</v>
      </c>
      <c r="C211" s="3">
        <v>6</v>
      </c>
      <c r="D211" s="3">
        <v>0</v>
      </c>
      <c r="E211" s="5">
        <f t="shared" si="0"/>
        <v>6</v>
      </c>
    </row>
    <row r="212" spans="1:5" ht="14" x14ac:dyDescent="0.15">
      <c r="A212" s="3">
        <v>203</v>
      </c>
      <c r="B212" s="4" t="s">
        <v>8</v>
      </c>
      <c r="C212" s="3">
        <v>5</v>
      </c>
      <c r="D212" s="3">
        <v>0</v>
      </c>
      <c r="E212" s="5">
        <f t="shared" si="0"/>
        <v>5</v>
      </c>
    </row>
    <row r="213" spans="1:5" ht="14" x14ac:dyDescent="0.15">
      <c r="A213" s="3">
        <v>209</v>
      </c>
      <c r="B213" s="4" t="s">
        <v>10</v>
      </c>
      <c r="C213" s="3">
        <v>5</v>
      </c>
      <c r="D213" s="3">
        <v>0</v>
      </c>
      <c r="E213" s="5">
        <f t="shared" si="0"/>
        <v>5</v>
      </c>
    </row>
    <row r="214" spans="1:5" ht="14" x14ac:dyDescent="0.15">
      <c r="A214" s="3" t="s">
        <v>191</v>
      </c>
      <c r="B214" s="4" t="s">
        <v>192</v>
      </c>
      <c r="C214" s="3">
        <v>5</v>
      </c>
      <c r="D214" s="3">
        <v>0</v>
      </c>
      <c r="E214" s="5">
        <f t="shared" si="0"/>
        <v>5</v>
      </c>
    </row>
    <row r="215" spans="1:5" ht="14" x14ac:dyDescent="0.15">
      <c r="A215" s="3" t="s">
        <v>311</v>
      </c>
      <c r="B215" s="4" t="s">
        <v>312</v>
      </c>
      <c r="C215" s="3">
        <v>5</v>
      </c>
      <c r="D215" s="3">
        <v>0</v>
      </c>
      <c r="E215" s="5">
        <f t="shared" si="0"/>
        <v>5</v>
      </c>
    </row>
    <row r="216" spans="1:5" ht="14" x14ac:dyDescent="0.15">
      <c r="A216" s="3" t="s">
        <v>109</v>
      </c>
      <c r="B216" s="4" t="s">
        <v>110</v>
      </c>
      <c r="C216" s="3">
        <v>4</v>
      </c>
      <c r="D216" s="3">
        <v>0</v>
      </c>
      <c r="E216" s="5">
        <f t="shared" si="0"/>
        <v>4</v>
      </c>
    </row>
    <row r="217" spans="1:5" ht="14" x14ac:dyDescent="0.15">
      <c r="A217" s="3">
        <v>418</v>
      </c>
      <c r="B217" s="6" t="s">
        <v>41</v>
      </c>
      <c r="C217" s="3">
        <v>3</v>
      </c>
      <c r="D217" s="3">
        <v>0</v>
      </c>
      <c r="E217" s="5">
        <f t="shared" si="0"/>
        <v>3</v>
      </c>
    </row>
    <row r="218" spans="1:5" ht="14" x14ac:dyDescent="0.15">
      <c r="A218" s="3">
        <v>524</v>
      </c>
      <c r="B218" s="4" t="s">
        <v>56</v>
      </c>
      <c r="C218" s="3">
        <v>3</v>
      </c>
      <c r="D218" s="3">
        <v>0</v>
      </c>
      <c r="E218" s="5">
        <f t="shared" si="0"/>
        <v>3</v>
      </c>
    </row>
    <row r="219" spans="1:5" ht="14" x14ac:dyDescent="0.15">
      <c r="A219" s="3">
        <v>593</v>
      </c>
      <c r="B219" s="4" t="s">
        <v>60</v>
      </c>
      <c r="C219" s="3">
        <v>3</v>
      </c>
      <c r="D219" s="3">
        <v>0</v>
      </c>
      <c r="E219" s="5">
        <f t="shared" si="0"/>
        <v>3</v>
      </c>
    </row>
    <row r="220" spans="1:5" ht="28" x14ac:dyDescent="0.15">
      <c r="A220" s="3">
        <v>11351</v>
      </c>
      <c r="B220" s="4" t="s">
        <v>91</v>
      </c>
      <c r="C220" s="3">
        <v>1</v>
      </c>
      <c r="D220" s="3">
        <v>2</v>
      </c>
      <c r="E220" s="5">
        <f t="shared" si="0"/>
        <v>3</v>
      </c>
    </row>
    <row r="221" spans="1:5" ht="14" x14ac:dyDescent="0.15">
      <c r="A221" s="3" t="s">
        <v>111</v>
      </c>
      <c r="B221" s="4" t="s">
        <v>112</v>
      </c>
      <c r="C221" s="3">
        <v>3</v>
      </c>
      <c r="D221" s="3">
        <v>0</v>
      </c>
      <c r="E221" s="5">
        <f t="shared" si="0"/>
        <v>3</v>
      </c>
    </row>
    <row r="222" spans="1:5" ht="14" x14ac:dyDescent="0.15">
      <c r="A222" s="3" t="s">
        <v>124</v>
      </c>
      <c r="B222" s="4" t="s">
        <v>125</v>
      </c>
      <c r="C222" s="3">
        <v>3</v>
      </c>
      <c r="D222" s="3">
        <v>0</v>
      </c>
      <c r="E222" s="5">
        <f t="shared" si="0"/>
        <v>3</v>
      </c>
    </row>
    <row r="223" spans="1:5" ht="14" x14ac:dyDescent="0.15">
      <c r="A223" s="3" t="s">
        <v>222</v>
      </c>
      <c r="B223" s="4" t="s">
        <v>223</v>
      </c>
      <c r="C223" s="3">
        <v>3</v>
      </c>
      <c r="D223" s="3">
        <v>0</v>
      </c>
      <c r="E223" s="5">
        <f t="shared" si="0"/>
        <v>3</v>
      </c>
    </row>
    <row r="224" spans="1:5" ht="14" x14ac:dyDescent="0.15">
      <c r="A224" s="3">
        <v>140</v>
      </c>
      <c r="B224" s="4" t="s">
        <v>5</v>
      </c>
      <c r="C224" s="3">
        <v>2</v>
      </c>
      <c r="D224" s="3">
        <v>0</v>
      </c>
      <c r="E224" s="5">
        <f t="shared" si="0"/>
        <v>2</v>
      </c>
    </row>
    <row r="225" spans="1:5" ht="14" x14ac:dyDescent="0.15">
      <c r="A225" s="3">
        <v>262</v>
      </c>
      <c r="B225" s="4" t="s">
        <v>22</v>
      </c>
      <c r="C225" s="3">
        <v>2</v>
      </c>
      <c r="D225" s="3">
        <v>0</v>
      </c>
      <c r="E225" s="5">
        <f t="shared" si="0"/>
        <v>2</v>
      </c>
    </row>
    <row r="226" spans="1:5" ht="14" x14ac:dyDescent="0.15">
      <c r="A226" s="3">
        <v>285</v>
      </c>
      <c r="B226" s="4" t="s">
        <v>28</v>
      </c>
      <c r="C226" s="3">
        <v>2</v>
      </c>
      <c r="D226" s="3">
        <v>0</v>
      </c>
      <c r="E226" s="5">
        <f t="shared" si="0"/>
        <v>2</v>
      </c>
    </row>
    <row r="227" spans="1:5" ht="14" x14ac:dyDescent="0.15">
      <c r="A227" s="3">
        <v>475</v>
      </c>
      <c r="B227" s="4" t="s">
        <v>48</v>
      </c>
      <c r="C227" s="3">
        <v>2</v>
      </c>
      <c r="D227" s="3">
        <v>0</v>
      </c>
      <c r="E227" s="5">
        <f t="shared" si="0"/>
        <v>2</v>
      </c>
    </row>
    <row r="228" spans="1:5" ht="14" x14ac:dyDescent="0.15">
      <c r="A228" s="3" t="s">
        <v>117</v>
      </c>
      <c r="B228" s="4" t="s">
        <v>15</v>
      </c>
      <c r="C228" s="3">
        <v>1</v>
      </c>
      <c r="D228" s="3">
        <v>1</v>
      </c>
      <c r="E228" s="5">
        <f t="shared" si="0"/>
        <v>2</v>
      </c>
    </row>
    <row r="229" spans="1:5" ht="14" x14ac:dyDescent="0.15">
      <c r="A229" s="3" t="s">
        <v>374</v>
      </c>
      <c r="B229" s="4" t="s">
        <v>374</v>
      </c>
      <c r="C229" s="3">
        <v>2</v>
      </c>
      <c r="D229" s="3">
        <v>0</v>
      </c>
      <c r="E229" s="5">
        <f t="shared" si="0"/>
        <v>2</v>
      </c>
    </row>
    <row r="230" spans="1:5" ht="14" x14ac:dyDescent="0.15">
      <c r="A230" s="3">
        <v>372</v>
      </c>
      <c r="B230" s="4" t="s">
        <v>36</v>
      </c>
      <c r="C230" s="3">
        <v>1</v>
      </c>
      <c r="D230" s="3">
        <v>0</v>
      </c>
      <c r="E230" s="5">
        <f t="shared" si="0"/>
        <v>1</v>
      </c>
    </row>
    <row r="231" spans="1:5" ht="28" x14ac:dyDescent="0.15">
      <c r="A231" s="3">
        <v>666</v>
      </c>
      <c r="B231" s="4" t="s">
        <v>63</v>
      </c>
      <c r="C231" s="3">
        <v>1</v>
      </c>
      <c r="D231" s="3">
        <v>0</v>
      </c>
      <c r="E231" s="5">
        <f t="shared" si="0"/>
        <v>1</v>
      </c>
    </row>
    <row r="232" spans="1:5" ht="14" x14ac:dyDescent="0.15">
      <c r="A232" s="3" t="s">
        <v>195</v>
      </c>
      <c r="B232" s="4" t="s">
        <v>196</v>
      </c>
      <c r="C232" s="3">
        <v>1</v>
      </c>
      <c r="D232" s="3">
        <v>0</v>
      </c>
      <c r="E232" s="5">
        <f t="shared" si="0"/>
        <v>1</v>
      </c>
    </row>
    <row r="233" spans="1:5" ht="14" x14ac:dyDescent="0.15">
      <c r="A233" s="3">
        <v>346</v>
      </c>
      <c r="B233" s="4" t="s">
        <v>33</v>
      </c>
      <c r="C233" s="3">
        <v>0</v>
      </c>
      <c r="D233" s="3">
        <v>0</v>
      </c>
      <c r="E233" s="5">
        <f t="shared" si="0"/>
        <v>0</v>
      </c>
    </row>
    <row r="234" spans="1:5" ht="14" x14ac:dyDescent="0.15">
      <c r="A234" s="3">
        <v>370</v>
      </c>
      <c r="B234" s="4" t="s">
        <v>35</v>
      </c>
      <c r="C234" s="3">
        <v>0</v>
      </c>
      <c r="D234" s="3">
        <v>0</v>
      </c>
      <c r="E234" s="5">
        <f t="shared" si="0"/>
        <v>0</v>
      </c>
    </row>
    <row r="235" spans="1:5" ht="14" x14ac:dyDescent="0.15">
      <c r="A235" s="3">
        <v>407</v>
      </c>
      <c r="B235" s="6" t="s">
        <v>38</v>
      </c>
      <c r="C235" s="3">
        <v>0</v>
      </c>
      <c r="D235" s="3">
        <v>0</v>
      </c>
      <c r="E235" s="5">
        <f t="shared" si="0"/>
        <v>0</v>
      </c>
    </row>
    <row r="236" spans="1:5" ht="14" x14ac:dyDescent="0.15">
      <c r="A236" s="3">
        <v>4390</v>
      </c>
      <c r="B236" s="4" t="s">
        <v>86</v>
      </c>
      <c r="C236" s="3">
        <v>0</v>
      </c>
      <c r="D236" s="3">
        <v>0</v>
      </c>
      <c r="E236" s="5">
        <f t="shared" si="0"/>
        <v>0</v>
      </c>
    </row>
    <row r="237" spans="1:5" ht="14" x14ac:dyDescent="0.15">
      <c r="A237" s="3" t="s">
        <v>138</v>
      </c>
      <c r="B237" s="4" t="s">
        <v>139</v>
      </c>
      <c r="C237" s="3">
        <v>0</v>
      </c>
      <c r="D237" s="3">
        <v>0</v>
      </c>
      <c r="E237" s="5">
        <f t="shared" si="0"/>
        <v>0</v>
      </c>
    </row>
    <row r="238" spans="1:5" ht="14" x14ac:dyDescent="0.15">
      <c r="A238" s="3" t="s">
        <v>140</v>
      </c>
      <c r="B238" s="4" t="s">
        <v>141</v>
      </c>
      <c r="C238" s="3">
        <v>0</v>
      </c>
      <c r="D238" s="3">
        <v>0</v>
      </c>
      <c r="E238" s="5">
        <f t="shared" si="0"/>
        <v>0</v>
      </c>
    </row>
    <row r="239" spans="1:5" ht="14" x14ac:dyDescent="0.15">
      <c r="A239" s="3" t="s">
        <v>199</v>
      </c>
      <c r="B239" s="4" t="s">
        <v>200</v>
      </c>
      <c r="C239" s="3">
        <v>0</v>
      </c>
      <c r="D239" s="3">
        <v>0</v>
      </c>
      <c r="E239" s="5">
        <f t="shared" si="0"/>
        <v>0</v>
      </c>
    </row>
    <row r="240" spans="1:5" ht="14" x14ac:dyDescent="0.15">
      <c r="A240" s="3" t="s">
        <v>205</v>
      </c>
      <c r="B240" s="4" t="s">
        <v>206</v>
      </c>
      <c r="C240" s="3">
        <v>0</v>
      </c>
      <c r="D240" s="3">
        <v>0</v>
      </c>
      <c r="E240" s="5">
        <f t="shared" si="0"/>
        <v>0</v>
      </c>
    </row>
    <row r="241" spans="1:5" ht="14" x14ac:dyDescent="0.15">
      <c r="A241" s="3" t="s">
        <v>207</v>
      </c>
      <c r="B241" s="4" t="s">
        <v>208</v>
      </c>
      <c r="C241" s="3">
        <v>0</v>
      </c>
      <c r="D241" s="3">
        <v>0</v>
      </c>
      <c r="E241" s="5">
        <f t="shared" si="0"/>
        <v>0</v>
      </c>
    </row>
    <row r="242" spans="1:5" ht="28" x14ac:dyDescent="0.15">
      <c r="A242" s="3" t="s">
        <v>209</v>
      </c>
      <c r="B242" s="4" t="s">
        <v>210</v>
      </c>
      <c r="C242" s="3">
        <v>0</v>
      </c>
      <c r="D242" s="3">
        <v>0</v>
      </c>
      <c r="E242" s="5">
        <f t="shared" si="0"/>
        <v>0</v>
      </c>
    </row>
    <row r="243" spans="1:5" ht="14" x14ac:dyDescent="0.15">
      <c r="A243" s="3" t="s">
        <v>211</v>
      </c>
      <c r="B243" s="4" t="s">
        <v>75</v>
      </c>
      <c r="C243" s="3">
        <v>0</v>
      </c>
      <c r="D243" s="3">
        <v>0</v>
      </c>
      <c r="E243" s="5">
        <f t="shared" si="0"/>
        <v>0</v>
      </c>
    </row>
    <row r="244" spans="1:5" ht="28" x14ac:dyDescent="0.15">
      <c r="A244" s="3" t="s">
        <v>212</v>
      </c>
      <c r="B244" s="4" t="s">
        <v>213</v>
      </c>
      <c r="C244" s="3">
        <v>0</v>
      </c>
      <c r="D244" s="3">
        <v>0</v>
      </c>
      <c r="E244" s="5">
        <f t="shared" si="0"/>
        <v>0</v>
      </c>
    </row>
    <row r="245" spans="1:5" ht="14" x14ac:dyDescent="0.15">
      <c r="A245" s="3" t="s">
        <v>378</v>
      </c>
      <c r="B245" s="4" t="s">
        <v>379</v>
      </c>
      <c r="C245" s="3">
        <v>0</v>
      </c>
      <c r="D245" s="3">
        <v>0</v>
      </c>
      <c r="E245" s="5">
        <f t="shared" si="0"/>
        <v>0</v>
      </c>
    </row>
    <row r="246" spans="1:5" ht="13" x14ac:dyDescent="0.15">
      <c r="B246" s="9"/>
    </row>
    <row r="247" spans="1:5" ht="13" x14ac:dyDescent="0.15">
      <c r="B247" s="9"/>
    </row>
    <row r="248" spans="1:5" ht="13" x14ac:dyDescent="0.15">
      <c r="B248" s="9"/>
    </row>
    <row r="249" spans="1:5" ht="13" x14ac:dyDescent="0.15">
      <c r="B249" s="9"/>
    </row>
    <row r="250" spans="1:5" ht="13" x14ac:dyDescent="0.15">
      <c r="B250" s="9"/>
    </row>
    <row r="251" spans="1:5" ht="13" x14ac:dyDescent="0.15">
      <c r="B251" s="9"/>
    </row>
    <row r="252" spans="1:5" ht="13" x14ac:dyDescent="0.15">
      <c r="B252" s="9"/>
    </row>
    <row r="253" spans="1:5" ht="13" x14ac:dyDescent="0.15">
      <c r="B253" s="9"/>
    </row>
    <row r="254" spans="1:5" ht="13" x14ac:dyDescent="0.15">
      <c r="B254" s="9"/>
    </row>
    <row r="255" spans="1:5" ht="13" x14ac:dyDescent="0.15">
      <c r="B255" s="9"/>
    </row>
    <row r="256" spans="1:5" ht="13" x14ac:dyDescent="0.15">
      <c r="B256" s="9"/>
    </row>
    <row r="257" spans="2:2" ht="13" x14ac:dyDescent="0.15">
      <c r="B257" s="9"/>
    </row>
    <row r="258" spans="2:2" ht="13" x14ac:dyDescent="0.15">
      <c r="B258" s="9"/>
    </row>
    <row r="259" spans="2:2" ht="13" x14ac:dyDescent="0.15">
      <c r="B259" s="9"/>
    </row>
    <row r="260" spans="2:2" ht="13" x14ac:dyDescent="0.15">
      <c r="B260" s="9"/>
    </row>
    <row r="261" spans="2:2" ht="13" x14ac:dyDescent="0.15">
      <c r="B261" s="9"/>
    </row>
    <row r="262" spans="2:2" ht="13" x14ac:dyDescent="0.15">
      <c r="B262" s="9"/>
    </row>
    <row r="263" spans="2:2" ht="13" x14ac:dyDescent="0.15">
      <c r="B263" s="9"/>
    </row>
    <row r="264" spans="2:2" ht="13" x14ac:dyDescent="0.15">
      <c r="B264" s="9"/>
    </row>
    <row r="265" spans="2:2" ht="13" x14ac:dyDescent="0.15">
      <c r="B265" s="9"/>
    </row>
    <row r="266" spans="2:2" ht="13" x14ac:dyDescent="0.15">
      <c r="B266" s="9"/>
    </row>
    <row r="267" spans="2:2" ht="13" x14ac:dyDescent="0.15">
      <c r="B267" s="9"/>
    </row>
    <row r="268" spans="2:2" ht="13" x14ac:dyDescent="0.15">
      <c r="B268" s="9"/>
    </row>
    <row r="269" spans="2:2" ht="13" x14ac:dyDescent="0.15">
      <c r="B269" s="9"/>
    </row>
    <row r="270" spans="2:2" ht="13" x14ac:dyDescent="0.15">
      <c r="B270" s="9"/>
    </row>
    <row r="271" spans="2:2" ht="13" x14ac:dyDescent="0.15">
      <c r="B271" s="9"/>
    </row>
    <row r="272" spans="2:2" ht="13" x14ac:dyDescent="0.15">
      <c r="B272" s="9"/>
    </row>
    <row r="273" spans="2:2" ht="13" x14ac:dyDescent="0.15">
      <c r="B273" s="9"/>
    </row>
    <row r="274" spans="2:2" ht="13" x14ac:dyDescent="0.15">
      <c r="B274" s="9"/>
    </row>
    <row r="275" spans="2:2" ht="13" x14ac:dyDescent="0.15">
      <c r="B275" s="9"/>
    </row>
    <row r="276" spans="2:2" ht="13" x14ac:dyDescent="0.15">
      <c r="B276" s="9"/>
    </row>
    <row r="277" spans="2:2" ht="13" x14ac:dyDescent="0.15">
      <c r="B277" s="9"/>
    </row>
    <row r="278" spans="2:2" ht="13" x14ac:dyDescent="0.15">
      <c r="B278" s="9"/>
    </row>
    <row r="279" spans="2:2" ht="13" x14ac:dyDescent="0.15">
      <c r="B279" s="9"/>
    </row>
    <row r="280" spans="2:2" ht="13" x14ac:dyDescent="0.15">
      <c r="B280" s="9"/>
    </row>
    <row r="281" spans="2:2" ht="13" x14ac:dyDescent="0.15">
      <c r="B281" s="9"/>
    </row>
    <row r="282" spans="2:2" ht="13" x14ac:dyDescent="0.15">
      <c r="B282" s="9"/>
    </row>
    <row r="283" spans="2:2" ht="13" x14ac:dyDescent="0.15">
      <c r="B283" s="9"/>
    </row>
    <row r="284" spans="2:2" ht="13" x14ac:dyDescent="0.15">
      <c r="B284" s="9"/>
    </row>
    <row r="285" spans="2:2" ht="13" x14ac:dyDescent="0.15">
      <c r="B285" s="9"/>
    </row>
    <row r="286" spans="2:2" ht="13" x14ac:dyDescent="0.15">
      <c r="B286" s="9"/>
    </row>
    <row r="287" spans="2:2" ht="13" x14ac:dyDescent="0.15">
      <c r="B287" s="9"/>
    </row>
    <row r="288" spans="2:2" ht="13" x14ac:dyDescent="0.15">
      <c r="B288" s="9"/>
    </row>
    <row r="289" spans="2:2" ht="13" x14ac:dyDescent="0.15">
      <c r="B289" s="9"/>
    </row>
    <row r="290" spans="2:2" ht="13" x14ac:dyDescent="0.15">
      <c r="B290" s="9"/>
    </row>
    <row r="291" spans="2:2" ht="13" x14ac:dyDescent="0.15">
      <c r="B291" s="9"/>
    </row>
    <row r="292" spans="2:2" ht="13" x14ac:dyDescent="0.15">
      <c r="B292" s="9"/>
    </row>
    <row r="293" spans="2:2" ht="13" x14ac:dyDescent="0.15">
      <c r="B293" s="9"/>
    </row>
    <row r="294" spans="2:2" ht="13" x14ac:dyDescent="0.15">
      <c r="B294" s="9"/>
    </row>
    <row r="295" spans="2:2" ht="13" x14ac:dyDescent="0.15">
      <c r="B295" s="9"/>
    </row>
    <row r="296" spans="2:2" ht="13" x14ac:dyDescent="0.15">
      <c r="B296" s="9"/>
    </row>
    <row r="297" spans="2:2" ht="13" x14ac:dyDescent="0.15">
      <c r="B297" s="9"/>
    </row>
    <row r="298" spans="2:2" ht="13" x14ac:dyDescent="0.15">
      <c r="B298" s="9"/>
    </row>
    <row r="299" spans="2:2" ht="13" x14ac:dyDescent="0.15">
      <c r="B299" s="9"/>
    </row>
    <row r="300" spans="2:2" ht="13" x14ac:dyDescent="0.15">
      <c r="B300" s="9"/>
    </row>
    <row r="301" spans="2:2" ht="13" x14ac:dyDescent="0.15">
      <c r="B301" s="9"/>
    </row>
    <row r="302" spans="2:2" ht="13" x14ac:dyDescent="0.15">
      <c r="B302" s="9"/>
    </row>
    <row r="303" spans="2:2" ht="13" x14ac:dyDescent="0.15">
      <c r="B303" s="9"/>
    </row>
    <row r="304" spans="2:2" ht="13" x14ac:dyDescent="0.15">
      <c r="B304" s="9"/>
    </row>
    <row r="305" spans="2:2" ht="13" x14ac:dyDescent="0.15">
      <c r="B305" s="9"/>
    </row>
    <row r="306" spans="2:2" ht="13" x14ac:dyDescent="0.15">
      <c r="B306" s="9"/>
    </row>
    <row r="307" spans="2:2" ht="13" x14ac:dyDescent="0.15">
      <c r="B307" s="9"/>
    </row>
    <row r="308" spans="2:2" ht="13" x14ac:dyDescent="0.15">
      <c r="B308" s="9"/>
    </row>
    <row r="309" spans="2:2" ht="13" x14ac:dyDescent="0.15">
      <c r="B309" s="9"/>
    </row>
    <row r="310" spans="2:2" ht="13" x14ac:dyDescent="0.15">
      <c r="B310" s="9"/>
    </row>
    <row r="311" spans="2:2" ht="13" x14ac:dyDescent="0.15">
      <c r="B311" s="9"/>
    </row>
    <row r="312" spans="2:2" ht="13" x14ac:dyDescent="0.15">
      <c r="B312" s="9"/>
    </row>
    <row r="313" spans="2:2" ht="13" x14ac:dyDescent="0.15">
      <c r="B313" s="9"/>
    </row>
    <row r="314" spans="2:2" ht="13" x14ac:dyDescent="0.15">
      <c r="B314" s="9"/>
    </row>
    <row r="315" spans="2:2" ht="13" x14ac:dyDescent="0.15">
      <c r="B315" s="9"/>
    </row>
    <row r="316" spans="2:2" ht="13" x14ac:dyDescent="0.15">
      <c r="B316" s="9"/>
    </row>
    <row r="317" spans="2:2" ht="13" x14ac:dyDescent="0.15">
      <c r="B317" s="9"/>
    </row>
    <row r="318" spans="2:2" ht="13" x14ac:dyDescent="0.15">
      <c r="B318" s="9"/>
    </row>
    <row r="319" spans="2:2" ht="13" x14ac:dyDescent="0.15">
      <c r="B319" s="9"/>
    </row>
    <row r="320" spans="2:2" ht="13" x14ac:dyDescent="0.15">
      <c r="B320" s="9"/>
    </row>
    <row r="321" spans="2:2" ht="13" x14ac:dyDescent="0.15">
      <c r="B321" s="9"/>
    </row>
    <row r="322" spans="2:2" ht="13" x14ac:dyDescent="0.15">
      <c r="B322" s="9"/>
    </row>
    <row r="323" spans="2:2" ht="13" x14ac:dyDescent="0.15">
      <c r="B323" s="9"/>
    </row>
    <row r="324" spans="2:2" ht="13" x14ac:dyDescent="0.15">
      <c r="B324" s="9"/>
    </row>
    <row r="325" spans="2:2" ht="13" x14ac:dyDescent="0.15">
      <c r="B325" s="9"/>
    </row>
    <row r="326" spans="2:2" ht="13" x14ac:dyDescent="0.15">
      <c r="B326" s="9"/>
    </row>
    <row r="327" spans="2:2" ht="13" x14ac:dyDescent="0.15">
      <c r="B327" s="9"/>
    </row>
    <row r="328" spans="2:2" ht="13" x14ac:dyDescent="0.15">
      <c r="B328" s="9"/>
    </row>
    <row r="329" spans="2:2" ht="13" x14ac:dyDescent="0.15">
      <c r="B329" s="9"/>
    </row>
    <row r="330" spans="2:2" ht="13" x14ac:dyDescent="0.15">
      <c r="B330" s="9"/>
    </row>
    <row r="331" spans="2:2" ht="13" x14ac:dyDescent="0.15">
      <c r="B331" s="9"/>
    </row>
    <row r="332" spans="2:2" ht="13" x14ac:dyDescent="0.15">
      <c r="B332" s="9"/>
    </row>
    <row r="333" spans="2:2" ht="13" x14ac:dyDescent="0.15">
      <c r="B333" s="9"/>
    </row>
    <row r="334" spans="2:2" ht="13" x14ac:dyDescent="0.15">
      <c r="B334" s="9"/>
    </row>
    <row r="335" spans="2:2" ht="13" x14ac:dyDescent="0.15">
      <c r="B335" s="9"/>
    </row>
    <row r="336" spans="2:2" ht="13" x14ac:dyDescent="0.15">
      <c r="B336" s="9"/>
    </row>
    <row r="337" spans="2:2" ht="13" x14ac:dyDescent="0.15">
      <c r="B337" s="9"/>
    </row>
    <row r="338" spans="2:2" ht="13" x14ac:dyDescent="0.15">
      <c r="B338" s="9"/>
    </row>
    <row r="339" spans="2:2" ht="13" x14ac:dyDescent="0.15">
      <c r="B339" s="9"/>
    </row>
    <row r="340" spans="2:2" ht="13" x14ac:dyDescent="0.15">
      <c r="B340" s="9"/>
    </row>
    <row r="341" spans="2:2" ht="13" x14ac:dyDescent="0.15">
      <c r="B341" s="9"/>
    </row>
    <row r="342" spans="2:2" ht="13" x14ac:dyDescent="0.15">
      <c r="B342" s="9"/>
    </row>
    <row r="343" spans="2:2" ht="13" x14ac:dyDescent="0.15">
      <c r="B343" s="9"/>
    </row>
    <row r="344" spans="2:2" ht="13" x14ac:dyDescent="0.15">
      <c r="B344" s="9"/>
    </row>
    <row r="345" spans="2:2" ht="13" x14ac:dyDescent="0.15">
      <c r="B345" s="9"/>
    </row>
    <row r="346" spans="2:2" ht="13" x14ac:dyDescent="0.15">
      <c r="B346" s="9"/>
    </row>
    <row r="347" spans="2:2" ht="13" x14ac:dyDescent="0.15">
      <c r="B347" s="9"/>
    </row>
    <row r="348" spans="2:2" ht="13" x14ac:dyDescent="0.15">
      <c r="B348" s="9"/>
    </row>
    <row r="349" spans="2:2" ht="13" x14ac:dyDescent="0.15">
      <c r="B349" s="9"/>
    </row>
    <row r="350" spans="2:2" ht="13" x14ac:dyDescent="0.15">
      <c r="B350" s="9"/>
    </row>
    <row r="351" spans="2:2" ht="13" x14ac:dyDescent="0.15">
      <c r="B351" s="9"/>
    </row>
    <row r="352" spans="2:2" ht="13" x14ac:dyDescent="0.15">
      <c r="B352" s="9"/>
    </row>
    <row r="353" spans="2:2" ht="13" x14ac:dyDescent="0.15">
      <c r="B353" s="9"/>
    </row>
    <row r="354" spans="2:2" ht="13" x14ac:dyDescent="0.15">
      <c r="B354" s="9"/>
    </row>
    <row r="355" spans="2:2" ht="13" x14ac:dyDescent="0.15">
      <c r="B355" s="9"/>
    </row>
    <row r="356" spans="2:2" ht="13" x14ac:dyDescent="0.15">
      <c r="B356" s="9"/>
    </row>
    <row r="357" spans="2:2" ht="13" x14ac:dyDescent="0.15">
      <c r="B357" s="9"/>
    </row>
    <row r="358" spans="2:2" ht="13" x14ac:dyDescent="0.15">
      <c r="B358" s="9"/>
    </row>
    <row r="359" spans="2:2" ht="13" x14ac:dyDescent="0.15">
      <c r="B359" s="9"/>
    </row>
    <row r="360" spans="2:2" ht="13" x14ac:dyDescent="0.15">
      <c r="B360" s="9"/>
    </row>
    <row r="361" spans="2:2" ht="13" x14ac:dyDescent="0.15">
      <c r="B361" s="9"/>
    </row>
    <row r="362" spans="2:2" ht="13" x14ac:dyDescent="0.15">
      <c r="B362" s="9"/>
    </row>
    <row r="363" spans="2:2" ht="13" x14ac:dyDescent="0.15">
      <c r="B363" s="9"/>
    </row>
    <row r="364" spans="2:2" ht="13" x14ac:dyDescent="0.15">
      <c r="B364" s="9"/>
    </row>
    <row r="365" spans="2:2" ht="13" x14ac:dyDescent="0.15">
      <c r="B365" s="9"/>
    </row>
    <row r="366" spans="2:2" ht="13" x14ac:dyDescent="0.15">
      <c r="B366" s="9"/>
    </row>
    <row r="367" spans="2:2" ht="13" x14ac:dyDescent="0.15">
      <c r="B367" s="9"/>
    </row>
    <row r="368" spans="2:2" ht="13" x14ac:dyDescent="0.15">
      <c r="B368" s="9"/>
    </row>
    <row r="369" spans="2:2" ht="13" x14ac:dyDescent="0.15">
      <c r="B369" s="9"/>
    </row>
    <row r="370" spans="2:2" ht="13" x14ac:dyDescent="0.15">
      <c r="B370" s="9"/>
    </row>
    <row r="371" spans="2:2" ht="13" x14ac:dyDescent="0.15">
      <c r="B371" s="9"/>
    </row>
    <row r="372" spans="2:2" ht="13" x14ac:dyDescent="0.15">
      <c r="B372" s="9"/>
    </row>
    <row r="373" spans="2:2" ht="13" x14ac:dyDescent="0.15">
      <c r="B373" s="9"/>
    </row>
    <row r="374" spans="2:2" ht="13" x14ac:dyDescent="0.15">
      <c r="B374" s="9"/>
    </row>
    <row r="375" spans="2:2" ht="13" x14ac:dyDescent="0.15">
      <c r="B375" s="9"/>
    </row>
    <row r="376" spans="2:2" ht="13" x14ac:dyDescent="0.15">
      <c r="B376" s="9"/>
    </row>
    <row r="377" spans="2:2" ht="13" x14ac:dyDescent="0.15">
      <c r="B377" s="9"/>
    </row>
    <row r="378" spans="2:2" ht="13" x14ac:dyDescent="0.15">
      <c r="B378" s="9"/>
    </row>
    <row r="379" spans="2:2" ht="13" x14ac:dyDescent="0.15">
      <c r="B379" s="9"/>
    </row>
    <row r="380" spans="2:2" ht="13" x14ac:dyDescent="0.15">
      <c r="B380" s="9"/>
    </row>
    <row r="381" spans="2:2" ht="13" x14ac:dyDescent="0.15">
      <c r="B381" s="9"/>
    </row>
    <row r="382" spans="2:2" ht="13" x14ac:dyDescent="0.15">
      <c r="B382" s="9"/>
    </row>
    <row r="383" spans="2:2" ht="13" x14ac:dyDescent="0.15">
      <c r="B383" s="9"/>
    </row>
    <row r="384" spans="2:2" ht="13" x14ac:dyDescent="0.15">
      <c r="B384" s="9"/>
    </row>
    <row r="385" spans="2:2" ht="13" x14ac:dyDescent="0.15">
      <c r="B385" s="9"/>
    </row>
    <row r="386" spans="2:2" ht="13" x14ac:dyDescent="0.15">
      <c r="B386" s="9"/>
    </row>
    <row r="387" spans="2:2" ht="13" x14ac:dyDescent="0.15">
      <c r="B387" s="9"/>
    </row>
    <row r="388" spans="2:2" ht="13" x14ac:dyDescent="0.15">
      <c r="B388" s="9"/>
    </row>
    <row r="389" spans="2:2" ht="13" x14ac:dyDescent="0.15">
      <c r="B389" s="9"/>
    </row>
    <row r="390" spans="2:2" ht="13" x14ac:dyDescent="0.15">
      <c r="B390" s="9"/>
    </row>
    <row r="391" spans="2:2" ht="13" x14ac:dyDescent="0.15">
      <c r="B391" s="9"/>
    </row>
    <row r="392" spans="2:2" ht="13" x14ac:dyDescent="0.15">
      <c r="B392" s="9"/>
    </row>
    <row r="393" spans="2:2" ht="13" x14ac:dyDescent="0.15">
      <c r="B393" s="9"/>
    </row>
    <row r="394" spans="2:2" ht="13" x14ac:dyDescent="0.15">
      <c r="B394" s="9"/>
    </row>
    <row r="395" spans="2:2" ht="13" x14ac:dyDescent="0.15">
      <c r="B395" s="9"/>
    </row>
    <row r="396" spans="2:2" ht="13" x14ac:dyDescent="0.15">
      <c r="B396" s="9"/>
    </row>
    <row r="397" spans="2:2" ht="13" x14ac:dyDescent="0.15">
      <c r="B397" s="9"/>
    </row>
    <row r="398" spans="2:2" ht="13" x14ac:dyDescent="0.15">
      <c r="B398" s="9"/>
    </row>
    <row r="399" spans="2:2" ht="13" x14ac:dyDescent="0.15">
      <c r="B399" s="9"/>
    </row>
    <row r="400" spans="2:2" ht="13" x14ac:dyDescent="0.15">
      <c r="B400" s="9"/>
    </row>
    <row r="401" spans="2:2" ht="13" x14ac:dyDescent="0.15">
      <c r="B401" s="9"/>
    </row>
    <row r="402" spans="2:2" ht="13" x14ac:dyDescent="0.15">
      <c r="B402" s="9"/>
    </row>
    <row r="403" spans="2:2" ht="13" x14ac:dyDescent="0.15">
      <c r="B403" s="9"/>
    </row>
    <row r="404" spans="2:2" ht="13" x14ac:dyDescent="0.15">
      <c r="B404" s="9"/>
    </row>
    <row r="405" spans="2:2" ht="13" x14ac:dyDescent="0.15">
      <c r="B405" s="9"/>
    </row>
    <row r="406" spans="2:2" ht="13" x14ac:dyDescent="0.15">
      <c r="B406" s="9"/>
    </row>
    <row r="407" spans="2:2" ht="13" x14ac:dyDescent="0.15">
      <c r="B407" s="9"/>
    </row>
    <row r="408" spans="2:2" ht="13" x14ac:dyDescent="0.15">
      <c r="B408" s="9"/>
    </row>
    <row r="409" spans="2:2" ht="13" x14ac:dyDescent="0.15">
      <c r="B409" s="9"/>
    </row>
    <row r="410" spans="2:2" ht="13" x14ac:dyDescent="0.15">
      <c r="B410" s="9"/>
    </row>
    <row r="411" spans="2:2" ht="13" x14ac:dyDescent="0.15">
      <c r="B411" s="9"/>
    </row>
    <row r="412" spans="2:2" ht="13" x14ac:dyDescent="0.15">
      <c r="B412" s="9"/>
    </row>
    <row r="413" spans="2:2" ht="13" x14ac:dyDescent="0.15">
      <c r="B413" s="9"/>
    </row>
    <row r="414" spans="2:2" ht="13" x14ac:dyDescent="0.15">
      <c r="B414" s="9"/>
    </row>
    <row r="415" spans="2:2" ht="13" x14ac:dyDescent="0.15">
      <c r="B415" s="9"/>
    </row>
    <row r="416" spans="2:2" ht="13" x14ac:dyDescent="0.15">
      <c r="B416" s="9"/>
    </row>
    <row r="417" spans="2:2" ht="13" x14ac:dyDescent="0.15">
      <c r="B417" s="9"/>
    </row>
    <row r="418" spans="2:2" ht="13" x14ac:dyDescent="0.15">
      <c r="B418" s="9"/>
    </row>
    <row r="419" spans="2:2" ht="13" x14ac:dyDescent="0.15">
      <c r="B419" s="9"/>
    </row>
    <row r="420" spans="2:2" ht="13" x14ac:dyDescent="0.15">
      <c r="B420" s="9"/>
    </row>
    <row r="421" spans="2:2" ht="13" x14ac:dyDescent="0.15">
      <c r="B421" s="9"/>
    </row>
    <row r="422" spans="2:2" ht="13" x14ac:dyDescent="0.15">
      <c r="B422" s="9"/>
    </row>
    <row r="423" spans="2:2" ht="13" x14ac:dyDescent="0.15">
      <c r="B423" s="9"/>
    </row>
    <row r="424" spans="2:2" ht="13" x14ac:dyDescent="0.15">
      <c r="B424" s="9"/>
    </row>
    <row r="425" spans="2:2" ht="13" x14ac:dyDescent="0.15">
      <c r="B425" s="9"/>
    </row>
    <row r="426" spans="2:2" ht="13" x14ac:dyDescent="0.15">
      <c r="B426" s="9"/>
    </row>
    <row r="427" spans="2:2" ht="13" x14ac:dyDescent="0.15">
      <c r="B427" s="9"/>
    </row>
    <row r="428" spans="2:2" ht="13" x14ac:dyDescent="0.15">
      <c r="B428" s="9"/>
    </row>
    <row r="429" spans="2:2" ht="13" x14ac:dyDescent="0.15">
      <c r="B429" s="9"/>
    </row>
    <row r="430" spans="2:2" ht="13" x14ac:dyDescent="0.15">
      <c r="B430" s="9"/>
    </row>
    <row r="431" spans="2:2" ht="13" x14ac:dyDescent="0.15">
      <c r="B431" s="9"/>
    </row>
    <row r="432" spans="2:2" ht="13" x14ac:dyDescent="0.15">
      <c r="B432" s="9"/>
    </row>
    <row r="433" spans="2:2" ht="13" x14ac:dyDescent="0.15">
      <c r="B433" s="9"/>
    </row>
    <row r="434" spans="2:2" ht="13" x14ac:dyDescent="0.15">
      <c r="B434" s="9"/>
    </row>
    <row r="435" spans="2:2" ht="13" x14ac:dyDescent="0.15">
      <c r="B435" s="9"/>
    </row>
    <row r="436" spans="2:2" ht="13" x14ac:dyDescent="0.15">
      <c r="B436" s="9"/>
    </row>
    <row r="437" spans="2:2" ht="13" x14ac:dyDescent="0.15">
      <c r="B437" s="9"/>
    </row>
    <row r="438" spans="2:2" ht="13" x14ac:dyDescent="0.15">
      <c r="B438" s="9"/>
    </row>
    <row r="439" spans="2:2" ht="13" x14ac:dyDescent="0.15">
      <c r="B439" s="9"/>
    </row>
    <row r="440" spans="2:2" ht="13" x14ac:dyDescent="0.15">
      <c r="B440" s="9"/>
    </row>
    <row r="441" spans="2:2" ht="13" x14ac:dyDescent="0.15">
      <c r="B441" s="9"/>
    </row>
    <row r="442" spans="2:2" ht="13" x14ac:dyDescent="0.15">
      <c r="B442" s="9"/>
    </row>
    <row r="443" spans="2:2" ht="13" x14ac:dyDescent="0.15">
      <c r="B443" s="9"/>
    </row>
    <row r="444" spans="2:2" ht="13" x14ac:dyDescent="0.15">
      <c r="B444" s="9"/>
    </row>
    <row r="445" spans="2:2" ht="13" x14ac:dyDescent="0.15">
      <c r="B445" s="9"/>
    </row>
    <row r="446" spans="2:2" ht="13" x14ac:dyDescent="0.15">
      <c r="B446" s="9"/>
    </row>
    <row r="447" spans="2:2" ht="13" x14ac:dyDescent="0.15">
      <c r="B447" s="9"/>
    </row>
    <row r="448" spans="2:2" ht="13" x14ac:dyDescent="0.15">
      <c r="B448" s="9"/>
    </row>
    <row r="449" spans="2:2" ht="13" x14ac:dyDescent="0.15">
      <c r="B449" s="9"/>
    </row>
    <row r="450" spans="2:2" ht="13" x14ac:dyDescent="0.15">
      <c r="B450" s="9"/>
    </row>
    <row r="451" spans="2:2" ht="13" x14ac:dyDescent="0.15">
      <c r="B451" s="9"/>
    </row>
    <row r="452" spans="2:2" ht="13" x14ac:dyDescent="0.15">
      <c r="B452" s="9"/>
    </row>
    <row r="453" spans="2:2" ht="13" x14ac:dyDescent="0.15">
      <c r="B453" s="9"/>
    </row>
    <row r="454" spans="2:2" ht="13" x14ac:dyDescent="0.15">
      <c r="B454" s="9"/>
    </row>
    <row r="455" spans="2:2" ht="13" x14ac:dyDescent="0.15">
      <c r="B455" s="9"/>
    </row>
    <row r="456" spans="2:2" ht="13" x14ac:dyDescent="0.15">
      <c r="B456" s="9"/>
    </row>
    <row r="457" spans="2:2" ht="13" x14ac:dyDescent="0.15">
      <c r="B457" s="9"/>
    </row>
    <row r="458" spans="2:2" ht="13" x14ac:dyDescent="0.15">
      <c r="B458" s="9"/>
    </row>
    <row r="459" spans="2:2" ht="13" x14ac:dyDescent="0.15">
      <c r="B459" s="9"/>
    </row>
    <row r="460" spans="2:2" ht="13" x14ac:dyDescent="0.15">
      <c r="B460" s="9"/>
    </row>
    <row r="461" spans="2:2" ht="13" x14ac:dyDescent="0.15">
      <c r="B461" s="9"/>
    </row>
    <row r="462" spans="2:2" ht="13" x14ac:dyDescent="0.15">
      <c r="B462" s="9"/>
    </row>
    <row r="463" spans="2:2" ht="13" x14ac:dyDescent="0.15">
      <c r="B463" s="9"/>
    </row>
    <row r="464" spans="2:2" ht="13" x14ac:dyDescent="0.15">
      <c r="B464" s="9"/>
    </row>
    <row r="465" spans="2:2" ht="13" x14ac:dyDescent="0.15">
      <c r="B465" s="9"/>
    </row>
    <row r="466" spans="2:2" ht="13" x14ac:dyDescent="0.15">
      <c r="B466" s="9"/>
    </row>
    <row r="467" spans="2:2" ht="13" x14ac:dyDescent="0.15">
      <c r="B467" s="9"/>
    </row>
    <row r="468" spans="2:2" ht="13" x14ac:dyDescent="0.15">
      <c r="B468" s="9"/>
    </row>
    <row r="469" spans="2:2" ht="13" x14ac:dyDescent="0.15">
      <c r="B469" s="9"/>
    </row>
    <row r="470" spans="2:2" ht="13" x14ac:dyDescent="0.15">
      <c r="B470" s="9"/>
    </row>
    <row r="471" spans="2:2" ht="13" x14ac:dyDescent="0.15">
      <c r="B471" s="9"/>
    </row>
    <row r="472" spans="2:2" ht="13" x14ac:dyDescent="0.15">
      <c r="B472" s="9"/>
    </row>
    <row r="473" spans="2:2" ht="13" x14ac:dyDescent="0.15">
      <c r="B473" s="9"/>
    </row>
    <row r="474" spans="2:2" ht="13" x14ac:dyDescent="0.15">
      <c r="B474" s="9"/>
    </row>
    <row r="475" spans="2:2" ht="13" x14ac:dyDescent="0.15">
      <c r="B475" s="9"/>
    </row>
    <row r="476" spans="2:2" ht="13" x14ac:dyDescent="0.15">
      <c r="B476" s="9"/>
    </row>
    <row r="477" spans="2:2" ht="13" x14ac:dyDescent="0.15">
      <c r="B477" s="9"/>
    </row>
    <row r="478" spans="2:2" ht="13" x14ac:dyDescent="0.15">
      <c r="B478" s="9"/>
    </row>
    <row r="479" spans="2:2" ht="13" x14ac:dyDescent="0.15">
      <c r="B479" s="9"/>
    </row>
    <row r="480" spans="2:2" ht="13" x14ac:dyDescent="0.15">
      <c r="B480" s="9"/>
    </row>
    <row r="481" spans="2:2" ht="13" x14ac:dyDescent="0.15">
      <c r="B481" s="9"/>
    </row>
    <row r="482" spans="2:2" ht="13" x14ac:dyDescent="0.15">
      <c r="B482" s="9"/>
    </row>
    <row r="483" spans="2:2" ht="13" x14ac:dyDescent="0.15">
      <c r="B483" s="9"/>
    </row>
    <row r="484" spans="2:2" ht="13" x14ac:dyDescent="0.15">
      <c r="B484" s="9"/>
    </row>
    <row r="485" spans="2:2" ht="13" x14ac:dyDescent="0.15">
      <c r="B485" s="9"/>
    </row>
    <row r="486" spans="2:2" ht="13" x14ac:dyDescent="0.15">
      <c r="B486" s="9"/>
    </row>
    <row r="487" spans="2:2" ht="13" x14ac:dyDescent="0.15">
      <c r="B487" s="9"/>
    </row>
    <row r="488" spans="2:2" ht="13" x14ac:dyDescent="0.15">
      <c r="B488" s="9"/>
    </row>
    <row r="489" spans="2:2" ht="13" x14ac:dyDescent="0.15">
      <c r="B489" s="9"/>
    </row>
    <row r="490" spans="2:2" ht="13" x14ac:dyDescent="0.15">
      <c r="B490" s="9"/>
    </row>
    <row r="491" spans="2:2" ht="13" x14ac:dyDescent="0.15">
      <c r="B491" s="9"/>
    </row>
    <row r="492" spans="2:2" ht="13" x14ac:dyDescent="0.15">
      <c r="B492" s="9"/>
    </row>
    <row r="493" spans="2:2" ht="13" x14ac:dyDescent="0.15">
      <c r="B493" s="9"/>
    </row>
    <row r="494" spans="2:2" ht="13" x14ac:dyDescent="0.15">
      <c r="B494" s="9"/>
    </row>
    <row r="495" spans="2:2" ht="13" x14ac:dyDescent="0.15">
      <c r="B495" s="9"/>
    </row>
    <row r="496" spans="2:2" ht="13" x14ac:dyDescent="0.15">
      <c r="B496" s="9"/>
    </row>
    <row r="497" spans="2:2" ht="13" x14ac:dyDescent="0.15">
      <c r="B497" s="9"/>
    </row>
    <row r="498" spans="2:2" ht="13" x14ac:dyDescent="0.15">
      <c r="B498" s="9"/>
    </row>
    <row r="499" spans="2:2" ht="13" x14ac:dyDescent="0.15">
      <c r="B499" s="9"/>
    </row>
    <row r="500" spans="2:2" ht="13" x14ac:dyDescent="0.15">
      <c r="B500" s="9"/>
    </row>
    <row r="501" spans="2:2" ht="13" x14ac:dyDescent="0.15">
      <c r="B501" s="9"/>
    </row>
    <row r="502" spans="2:2" ht="13" x14ac:dyDescent="0.15">
      <c r="B502" s="9"/>
    </row>
    <row r="503" spans="2:2" ht="13" x14ac:dyDescent="0.15">
      <c r="B503" s="9"/>
    </row>
    <row r="504" spans="2:2" ht="13" x14ac:dyDescent="0.15">
      <c r="B504" s="9"/>
    </row>
    <row r="505" spans="2:2" ht="13" x14ac:dyDescent="0.15">
      <c r="B505" s="9"/>
    </row>
    <row r="506" spans="2:2" ht="13" x14ac:dyDescent="0.15">
      <c r="B506" s="9"/>
    </row>
    <row r="507" spans="2:2" ht="13" x14ac:dyDescent="0.15">
      <c r="B507" s="9"/>
    </row>
    <row r="508" spans="2:2" ht="13" x14ac:dyDescent="0.15">
      <c r="B508" s="9"/>
    </row>
    <row r="509" spans="2:2" ht="13" x14ac:dyDescent="0.15">
      <c r="B509" s="9"/>
    </row>
    <row r="510" spans="2:2" ht="13" x14ac:dyDescent="0.15">
      <c r="B510" s="9"/>
    </row>
    <row r="511" spans="2:2" ht="13" x14ac:dyDescent="0.15">
      <c r="B511" s="9"/>
    </row>
    <row r="512" spans="2:2" ht="13" x14ac:dyDescent="0.15">
      <c r="B512" s="9"/>
    </row>
    <row r="513" spans="2:2" ht="13" x14ac:dyDescent="0.15">
      <c r="B513" s="9"/>
    </row>
    <row r="514" spans="2:2" ht="13" x14ac:dyDescent="0.15">
      <c r="B514" s="9"/>
    </row>
    <row r="515" spans="2:2" ht="13" x14ac:dyDescent="0.15">
      <c r="B515" s="9"/>
    </row>
    <row r="516" spans="2:2" ht="13" x14ac:dyDescent="0.15">
      <c r="B516" s="9"/>
    </row>
    <row r="517" spans="2:2" ht="13" x14ac:dyDescent="0.15">
      <c r="B517" s="9"/>
    </row>
    <row r="518" spans="2:2" ht="13" x14ac:dyDescent="0.15">
      <c r="B518" s="9"/>
    </row>
    <row r="519" spans="2:2" ht="13" x14ac:dyDescent="0.15">
      <c r="B519" s="9"/>
    </row>
    <row r="520" spans="2:2" ht="13" x14ac:dyDescent="0.15">
      <c r="B520" s="9"/>
    </row>
    <row r="521" spans="2:2" ht="13" x14ac:dyDescent="0.15">
      <c r="B521" s="9"/>
    </row>
    <row r="522" spans="2:2" ht="13" x14ac:dyDescent="0.15">
      <c r="B522" s="9"/>
    </row>
    <row r="523" spans="2:2" ht="13" x14ac:dyDescent="0.15">
      <c r="B523" s="9"/>
    </row>
    <row r="524" spans="2:2" ht="13" x14ac:dyDescent="0.15">
      <c r="B524" s="9"/>
    </row>
    <row r="525" spans="2:2" ht="13" x14ac:dyDescent="0.15">
      <c r="B525" s="9"/>
    </row>
    <row r="526" spans="2:2" ht="13" x14ac:dyDescent="0.15">
      <c r="B526" s="9"/>
    </row>
    <row r="527" spans="2:2" ht="13" x14ac:dyDescent="0.15">
      <c r="B527" s="9"/>
    </row>
    <row r="528" spans="2:2" ht="13" x14ac:dyDescent="0.15">
      <c r="B528" s="9"/>
    </row>
    <row r="529" spans="2:2" ht="13" x14ac:dyDescent="0.15">
      <c r="B529" s="9"/>
    </row>
    <row r="530" spans="2:2" ht="13" x14ac:dyDescent="0.15">
      <c r="B530" s="9"/>
    </row>
    <row r="531" spans="2:2" ht="13" x14ac:dyDescent="0.15">
      <c r="B531" s="9"/>
    </row>
    <row r="532" spans="2:2" ht="13" x14ac:dyDescent="0.15">
      <c r="B532" s="9"/>
    </row>
    <row r="533" spans="2:2" ht="13" x14ac:dyDescent="0.15">
      <c r="B533" s="9"/>
    </row>
    <row r="534" spans="2:2" ht="13" x14ac:dyDescent="0.15">
      <c r="B534" s="9"/>
    </row>
    <row r="535" spans="2:2" ht="13" x14ac:dyDescent="0.15">
      <c r="B535" s="9"/>
    </row>
    <row r="536" spans="2:2" ht="13" x14ac:dyDescent="0.15">
      <c r="B536" s="9"/>
    </row>
    <row r="537" spans="2:2" ht="13" x14ac:dyDescent="0.15">
      <c r="B537" s="9"/>
    </row>
    <row r="538" spans="2:2" ht="13" x14ac:dyDescent="0.15">
      <c r="B538" s="9"/>
    </row>
    <row r="539" spans="2:2" ht="13" x14ac:dyDescent="0.15">
      <c r="B539" s="9"/>
    </row>
    <row r="540" spans="2:2" ht="13" x14ac:dyDescent="0.15">
      <c r="B540" s="9"/>
    </row>
    <row r="541" spans="2:2" ht="13" x14ac:dyDescent="0.15">
      <c r="B541" s="9"/>
    </row>
    <row r="542" spans="2:2" ht="13" x14ac:dyDescent="0.15">
      <c r="B542" s="9"/>
    </row>
    <row r="543" spans="2:2" ht="13" x14ac:dyDescent="0.15">
      <c r="B543" s="9"/>
    </row>
    <row r="544" spans="2:2" ht="13" x14ac:dyDescent="0.15">
      <c r="B544" s="9"/>
    </row>
    <row r="545" spans="2:2" ht="13" x14ac:dyDescent="0.15">
      <c r="B545" s="9"/>
    </row>
    <row r="546" spans="2:2" ht="13" x14ac:dyDescent="0.15">
      <c r="B546" s="9"/>
    </row>
    <row r="547" spans="2:2" ht="13" x14ac:dyDescent="0.15">
      <c r="B547" s="9"/>
    </row>
    <row r="548" spans="2:2" ht="13" x14ac:dyDescent="0.15">
      <c r="B548" s="9"/>
    </row>
    <row r="549" spans="2:2" ht="13" x14ac:dyDescent="0.15">
      <c r="B549" s="9"/>
    </row>
    <row r="550" spans="2:2" ht="13" x14ac:dyDescent="0.15">
      <c r="B550" s="9"/>
    </row>
    <row r="551" spans="2:2" ht="13" x14ac:dyDescent="0.15">
      <c r="B551" s="9"/>
    </row>
    <row r="552" spans="2:2" ht="13" x14ac:dyDescent="0.15">
      <c r="B552" s="9"/>
    </row>
    <row r="553" spans="2:2" ht="13" x14ac:dyDescent="0.15">
      <c r="B553" s="9"/>
    </row>
    <row r="554" spans="2:2" ht="13" x14ac:dyDescent="0.15">
      <c r="B554" s="9"/>
    </row>
    <row r="555" spans="2:2" ht="13" x14ac:dyDescent="0.15">
      <c r="B555" s="9"/>
    </row>
    <row r="556" spans="2:2" ht="13" x14ac:dyDescent="0.15">
      <c r="B556" s="9"/>
    </row>
    <row r="557" spans="2:2" ht="13" x14ac:dyDescent="0.15">
      <c r="B557" s="9"/>
    </row>
    <row r="558" spans="2:2" ht="13" x14ac:dyDescent="0.15">
      <c r="B558" s="9"/>
    </row>
    <row r="559" spans="2:2" ht="13" x14ac:dyDescent="0.15">
      <c r="B559" s="9"/>
    </row>
    <row r="560" spans="2:2" ht="13" x14ac:dyDescent="0.15">
      <c r="B560" s="9"/>
    </row>
    <row r="561" spans="2:2" ht="13" x14ac:dyDescent="0.15">
      <c r="B561" s="9"/>
    </row>
    <row r="562" spans="2:2" ht="13" x14ac:dyDescent="0.15">
      <c r="B562" s="9"/>
    </row>
    <row r="563" spans="2:2" ht="13" x14ac:dyDescent="0.15">
      <c r="B563" s="9"/>
    </row>
    <row r="564" spans="2:2" ht="13" x14ac:dyDescent="0.15">
      <c r="B564" s="9"/>
    </row>
    <row r="565" spans="2:2" ht="13" x14ac:dyDescent="0.15">
      <c r="B565" s="9"/>
    </row>
    <row r="566" spans="2:2" ht="13" x14ac:dyDescent="0.15">
      <c r="B566" s="9"/>
    </row>
    <row r="567" spans="2:2" ht="13" x14ac:dyDescent="0.15">
      <c r="B567" s="9"/>
    </row>
    <row r="568" spans="2:2" ht="13" x14ac:dyDescent="0.15">
      <c r="B568" s="9"/>
    </row>
    <row r="569" spans="2:2" ht="13" x14ac:dyDescent="0.15">
      <c r="B569" s="9"/>
    </row>
    <row r="570" spans="2:2" ht="13" x14ac:dyDescent="0.15">
      <c r="B570" s="9"/>
    </row>
    <row r="571" spans="2:2" ht="13" x14ac:dyDescent="0.15">
      <c r="B571" s="9"/>
    </row>
    <row r="572" spans="2:2" ht="13" x14ac:dyDescent="0.15">
      <c r="B572" s="9"/>
    </row>
    <row r="573" spans="2:2" ht="13" x14ac:dyDescent="0.15">
      <c r="B573" s="9"/>
    </row>
    <row r="574" spans="2:2" ht="13" x14ac:dyDescent="0.15">
      <c r="B574" s="9"/>
    </row>
    <row r="575" spans="2:2" ht="13" x14ac:dyDescent="0.15">
      <c r="B575" s="9"/>
    </row>
    <row r="576" spans="2:2" ht="13" x14ac:dyDescent="0.15">
      <c r="B576" s="9"/>
    </row>
    <row r="577" spans="2:2" ht="13" x14ac:dyDescent="0.15">
      <c r="B577" s="9"/>
    </row>
    <row r="578" spans="2:2" ht="13" x14ac:dyDescent="0.15">
      <c r="B578" s="9"/>
    </row>
    <row r="579" spans="2:2" ht="13" x14ac:dyDescent="0.15">
      <c r="B579" s="9"/>
    </row>
    <row r="580" spans="2:2" ht="13" x14ac:dyDescent="0.15">
      <c r="B580" s="9"/>
    </row>
    <row r="581" spans="2:2" ht="13" x14ac:dyDescent="0.15">
      <c r="B581" s="9"/>
    </row>
    <row r="582" spans="2:2" ht="13" x14ac:dyDescent="0.15">
      <c r="B582" s="9"/>
    </row>
    <row r="583" spans="2:2" ht="13" x14ac:dyDescent="0.15">
      <c r="B583" s="9"/>
    </row>
    <row r="584" spans="2:2" ht="13" x14ac:dyDescent="0.15">
      <c r="B584" s="9"/>
    </row>
    <row r="585" spans="2:2" ht="13" x14ac:dyDescent="0.15">
      <c r="B585" s="9"/>
    </row>
    <row r="586" spans="2:2" ht="13" x14ac:dyDescent="0.15">
      <c r="B586" s="9"/>
    </row>
    <row r="587" spans="2:2" ht="13" x14ac:dyDescent="0.15">
      <c r="B587" s="9"/>
    </row>
    <row r="588" spans="2:2" ht="13" x14ac:dyDescent="0.15">
      <c r="B588" s="9"/>
    </row>
    <row r="589" spans="2:2" ht="13" x14ac:dyDescent="0.15">
      <c r="B589" s="9"/>
    </row>
    <row r="590" spans="2:2" ht="13" x14ac:dyDescent="0.15">
      <c r="B590" s="9"/>
    </row>
    <row r="591" spans="2:2" ht="13" x14ac:dyDescent="0.15">
      <c r="B591" s="9"/>
    </row>
    <row r="592" spans="2:2" ht="13" x14ac:dyDescent="0.15">
      <c r="B592" s="9"/>
    </row>
    <row r="593" spans="2:2" ht="13" x14ac:dyDescent="0.15">
      <c r="B593" s="9"/>
    </row>
    <row r="594" spans="2:2" ht="13" x14ac:dyDescent="0.15">
      <c r="B594" s="9"/>
    </row>
    <row r="595" spans="2:2" ht="13" x14ac:dyDescent="0.15">
      <c r="B595" s="9"/>
    </row>
    <row r="596" spans="2:2" ht="13" x14ac:dyDescent="0.15">
      <c r="B596" s="9"/>
    </row>
    <row r="597" spans="2:2" ht="13" x14ac:dyDescent="0.15">
      <c r="B597" s="9"/>
    </row>
    <row r="598" spans="2:2" ht="13" x14ac:dyDescent="0.15">
      <c r="B598" s="9"/>
    </row>
    <row r="599" spans="2:2" ht="13" x14ac:dyDescent="0.15">
      <c r="B599" s="9"/>
    </row>
    <row r="600" spans="2:2" ht="13" x14ac:dyDescent="0.15">
      <c r="B600" s="9"/>
    </row>
    <row r="601" spans="2:2" ht="13" x14ac:dyDescent="0.15">
      <c r="B601" s="9"/>
    </row>
    <row r="602" spans="2:2" ht="13" x14ac:dyDescent="0.15">
      <c r="B602" s="9"/>
    </row>
    <row r="603" spans="2:2" ht="13" x14ac:dyDescent="0.15">
      <c r="B603" s="9"/>
    </row>
    <row r="604" spans="2:2" ht="13" x14ac:dyDescent="0.15">
      <c r="B604" s="9"/>
    </row>
    <row r="605" spans="2:2" ht="13" x14ac:dyDescent="0.15">
      <c r="B605" s="9"/>
    </row>
    <row r="606" spans="2:2" ht="13" x14ac:dyDescent="0.15">
      <c r="B606" s="9"/>
    </row>
    <row r="607" spans="2:2" ht="13" x14ac:dyDescent="0.15">
      <c r="B607" s="9"/>
    </row>
    <row r="608" spans="2:2" ht="13" x14ac:dyDescent="0.15">
      <c r="B608" s="9"/>
    </row>
    <row r="609" spans="2:2" ht="13" x14ac:dyDescent="0.15">
      <c r="B609" s="9"/>
    </row>
    <row r="610" spans="2:2" ht="13" x14ac:dyDescent="0.15">
      <c r="B610" s="9"/>
    </row>
    <row r="611" spans="2:2" ht="13" x14ac:dyDescent="0.15">
      <c r="B611" s="9"/>
    </row>
    <row r="612" spans="2:2" ht="13" x14ac:dyDescent="0.15">
      <c r="B612" s="9"/>
    </row>
    <row r="613" spans="2:2" ht="13" x14ac:dyDescent="0.15">
      <c r="B613" s="9"/>
    </row>
    <row r="614" spans="2:2" ht="13" x14ac:dyDescent="0.15">
      <c r="B614" s="9"/>
    </row>
    <row r="615" spans="2:2" ht="13" x14ac:dyDescent="0.15">
      <c r="B615" s="9"/>
    </row>
    <row r="616" spans="2:2" ht="13" x14ac:dyDescent="0.15">
      <c r="B616" s="9"/>
    </row>
    <row r="617" spans="2:2" ht="13" x14ac:dyDescent="0.15">
      <c r="B617" s="9"/>
    </row>
    <row r="618" spans="2:2" ht="13" x14ac:dyDescent="0.15">
      <c r="B618" s="9"/>
    </row>
    <row r="619" spans="2:2" ht="13" x14ac:dyDescent="0.15">
      <c r="B619" s="9"/>
    </row>
    <row r="620" spans="2:2" ht="13" x14ac:dyDescent="0.15">
      <c r="B620" s="9"/>
    </row>
    <row r="621" spans="2:2" ht="13" x14ac:dyDescent="0.15">
      <c r="B621" s="9"/>
    </row>
    <row r="622" spans="2:2" ht="13" x14ac:dyDescent="0.15">
      <c r="B622" s="9"/>
    </row>
    <row r="623" spans="2:2" ht="13" x14ac:dyDescent="0.15">
      <c r="B623" s="9"/>
    </row>
    <row r="624" spans="2:2" ht="13" x14ac:dyDescent="0.15">
      <c r="B624" s="9"/>
    </row>
    <row r="625" spans="2:2" ht="13" x14ac:dyDescent="0.15">
      <c r="B625" s="9"/>
    </row>
    <row r="626" spans="2:2" ht="13" x14ac:dyDescent="0.15">
      <c r="B626" s="9"/>
    </row>
    <row r="627" spans="2:2" ht="13" x14ac:dyDescent="0.15">
      <c r="B627" s="9"/>
    </row>
    <row r="628" spans="2:2" ht="13" x14ac:dyDescent="0.15">
      <c r="B628" s="9"/>
    </row>
    <row r="629" spans="2:2" ht="13" x14ac:dyDescent="0.15">
      <c r="B629" s="9"/>
    </row>
    <row r="630" spans="2:2" ht="13" x14ac:dyDescent="0.15">
      <c r="B630" s="9"/>
    </row>
    <row r="631" spans="2:2" ht="13" x14ac:dyDescent="0.15">
      <c r="B631" s="9"/>
    </row>
    <row r="632" spans="2:2" ht="13" x14ac:dyDescent="0.15">
      <c r="B632" s="9"/>
    </row>
    <row r="633" spans="2:2" ht="13" x14ac:dyDescent="0.15">
      <c r="B633" s="9"/>
    </row>
    <row r="634" spans="2:2" ht="13" x14ac:dyDescent="0.15">
      <c r="B634" s="9"/>
    </row>
    <row r="635" spans="2:2" ht="13" x14ac:dyDescent="0.15">
      <c r="B635" s="9"/>
    </row>
    <row r="636" spans="2:2" ht="13" x14ac:dyDescent="0.15">
      <c r="B636" s="9"/>
    </row>
    <row r="637" spans="2:2" ht="13" x14ac:dyDescent="0.15">
      <c r="B637" s="9"/>
    </row>
    <row r="638" spans="2:2" ht="13" x14ac:dyDescent="0.15">
      <c r="B638" s="9"/>
    </row>
    <row r="639" spans="2:2" ht="13" x14ac:dyDescent="0.15">
      <c r="B639" s="9"/>
    </row>
    <row r="640" spans="2:2" ht="13" x14ac:dyDescent="0.15">
      <c r="B640" s="9"/>
    </row>
    <row r="641" spans="2:2" ht="13" x14ac:dyDescent="0.15">
      <c r="B641" s="9"/>
    </row>
    <row r="642" spans="2:2" ht="13" x14ac:dyDescent="0.15">
      <c r="B642" s="9"/>
    </row>
    <row r="643" spans="2:2" ht="13" x14ac:dyDescent="0.15">
      <c r="B643" s="9"/>
    </row>
    <row r="644" spans="2:2" ht="13" x14ac:dyDescent="0.15">
      <c r="B644" s="9"/>
    </row>
    <row r="645" spans="2:2" ht="13" x14ac:dyDescent="0.15">
      <c r="B645" s="9"/>
    </row>
    <row r="646" spans="2:2" ht="13" x14ac:dyDescent="0.15">
      <c r="B646" s="9"/>
    </row>
    <row r="647" spans="2:2" ht="13" x14ac:dyDescent="0.15">
      <c r="B647" s="9"/>
    </row>
    <row r="648" spans="2:2" ht="13" x14ac:dyDescent="0.15">
      <c r="B648" s="9"/>
    </row>
    <row r="649" spans="2:2" ht="13" x14ac:dyDescent="0.15">
      <c r="B649" s="9"/>
    </row>
    <row r="650" spans="2:2" ht="13" x14ac:dyDescent="0.15">
      <c r="B650" s="9"/>
    </row>
    <row r="651" spans="2:2" ht="13" x14ac:dyDescent="0.15">
      <c r="B651" s="9"/>
    </row>
    <row r="652" spans="2:2" ht="13" x14ac:dyDescent="0.15">
      <c r="B652" s="9"/>
    </row>
    <row r="653" spans="2:2" ht="13" x14ac:dyDescent="0.15">
      <c r="B653" s="9"/>
    </row>
    <row r="654" spans="2:2" ht="13" x14ac:dyDescent="0.15">
      <c r="B654" s="9"/>
    </row>
    <row r="655" spans="2:2" ht="13" x14ac:dyDescent="0.15">
      <c r="B655" s="9"/>
    </row>
    <row r="656" spans="2:2" ht="13" x14ac:dyDescent="0.15">
      <c r="B656" s="9"/>
    </row>
    <row r="657" spans="2:2" ht="13" x14ac:dyDescent="0.15">
      <c r="B657" s="9"/>
    </row>
    <row r="658" spans="2:2" ht="13" x14ac:dyDescent="0.15">
      <c r="B658" s="9"/>
    </row>
    <row r="659" spans="2:2" ht="13" x14ac:dyDescent="0.15">
      <c r="B659" s="9"/>
    </row>
    <row r="660" spans="2:2" ht="13" x14ac:dyDescent="0.15">
      <c r="B660" s="9"/>
    </row>
    <row r="661" spans="2:2" ht="13" x14ac:dyDescent="0.15">
      <c r="B661" s="9"/>
    </row>
    <row r="662" spans="2:2" ht="13" x14ac:dyDescent="0.15">
      <c r="B662" s="9"/>
    </row>
    <row r="663" spans="2:2" ht="13" x14ac:dyDescent="0.15">
      <c r="B663" s="9"/>
    </row>
    <row r="664" spans="2:2" ht="13" x14ac:dyDescent="0.15">
      <c r="B664" s="9"/>
    </row>
    <row r="665" spans="2:2" ht="13" x14ac:dyDescent="0.15">
      <c r="B665" s="9"/>
    </row>
    <row r="666" spans="2:2" ht="13" x14ac:dyDescent="0.15">
      <c r="B666" s="9"/>
    </row>
    <row r="667" spans="2:2" ht="13" x14ac:dyDescent="0.15">
      <c r="B667" s="9"/>
    </row>
    <row r="668" spans="2:2" ht="13" x14ac:dyDescent="0.15">
      <c r="B668" s="9"/>
    </row>
    <row r="669" spans="2:2" ht="13" x14ac:dyDescent="0.15">
      <c r="B669" s="9"/>
    </row>
    <row r="670" spans="2:2" ht="13" x14ac:dyDescent="0.15">
      <c r="B670" s="9"/>
    </row>
    <row r="671" spans="2:2" ht="13" x14ac:dyDescent="0.15">
      <c r="B671" s="9"/>
    </row>
    <row r="672" spans="2:2" ht="13" x14ac:dyDescent="0.15">
      <c r="B672" s="9"/>
    </row>
    <row r="673" spans="2:2" ht="13" x14ac:dyDescent="0.15">
      <c r="B673" s="9"/>
    </row>
    <row r="674" spans="2:2" ht="13" x14ac:dyDescent="0.15">
      <c r="B674" s="9"/>
    </row>
    <row r="675" spans="2:2" ht="13" x14ac:dyDescent="0.15">
      <c r="B675" s="9"/>
    </row>
    <row r="676" spans="2:2" ht="13" x14ac:dyDescent="0.15">
      <c r="B676" s="9"/>
    </row>
    <row r="677" spans="2:2" ht="13" x14ac:dyDescent="0.15">
      <c r="B677" s="9"/>
    </row>
    <row r="678" spans="2:2" ht="13" x14ac:dyDescent="0.15">
      <c r="B678" s="9"/>
    </row>
    <row r="679" spans="2:2" ht="13" x14ac:dyDescent="0.15">
      <c r="B679" s="9"/>
    </row>
    <row r="680" spans="2:2" ht="13" x14ac:dyDescent="0.15">
      <c r="B680" s="9"/>
    </row>
    <row r="681" spans="2:2" ht="13" x14ac:dyDescent="0.15">
      <c r="B681" s="9"/>
    </row>
    <row r="682" spans="2:2" ht="13" x14ac:dyDescent="0.15">
      <c r="B682" s="9"/>
    </row>
    <row r="683" spans="2:2" ht="13" x14ac:dyDescent="0.15">
      <c r="B683" s="9"/>
    </row>
    <row r="684" spans="2:2" ht="13" x14ac:dyDescent="0.15">
      <c r="B684" s="9"/>
    </row>
    <row r="685" spans="2:2" ht="13" x14ac:dyDescent="0.15">
      <c r="B685" s="9"/>
    </row>
    <row r="686" spans="2:2" ht="13" x14ac:dyDescent="0.15">
      <c r="B686" s="9"/>
    </row>
    <row r="687" spans="2:2" ht="13" x14ac:dyDescent="0.15">
      <c r="B687" s="9"/>
    </row>
    <row r="688" spans="2:2" ht="13" x14ac:dyDescent="0.15">
      <c r="B688" s="9"/>
    </row>
    <row r="689" spans="2:2" ht="13" x14ac:dyDescent="0.15">
      <c r="B689" s="9"/>
    </row>
    <row r="690" spans="2:2" ht="13" x14ac:dyDescent="0.15">
      <c r="B690" s="9"/>
    </row>
    <row r="691" spans="2:2" ht="13" x14ac:dyDescent="0.15">
      <c r="B691" s="9"/>
    </row>
    <row r="692" spans="2:2" ht="13" x14ac:dyDescent="0.15">
      <c r="B692" s="9"/>
    </row>
    <row r="693" spans="2:2" ht="13" x14ac:dyDescent="0.15">
      <c r="B693" s="9"/>
    </row>
    <row r="694" spans="2:2" ht="13" x14ac:dyDescent="0.15">
      <c r="B694" s="9"/>
    </row>
    <row r="695" spans="2:2" ht="13" x14ac:dyDescent="0.15">
      <c r="B695" s="9"/>
    </row>
    <row r="696" spans="2:2" ht="13" x14ac:dyDescent="0.15">
      <c r="B696" s="9"/>
    </row>
    <row r="697" spans="2:2" ht="13" x14ac:dyDescent="0.15">
      <c r="B697" s="9"/>
    </row>
    <row r="698" spans="2:2" ht="13" x14ac:dyDescent="0.15">
      <c r="B698" s="9"/>
    </row>
    <row r="699" spans="2:2" ht="13" x14ac:dyDescent="0.15">
      <c r="B699" s="9"/>
    </row>
    <row r="700" spans="2:2" ht="13" x14ac:dyDescent="0.15">
      <c r="B700" s="9"/>
    </row>
    <row r="701" spans="2:2" ht="13" x14ac:dyDescent="0.15">
      <c r="B701" s="9"/>
    </row>
    <row r="702" spans="2:2" ht="13" x14ac:dyDescent="0.15">
      <c r="B702" s="9"/>
    </row>
    <row r="703" spans="2:2" ht="13" x14ac:dyDescent="0.15">
      <c r="B703" s="9"/>
    </row>
    <row r="704" spans="2:2" ht="13" x14ac:dyDescent="0.15">
      <c r="B704" s="9"/>
    </row>
    <row r="705" spans="2:2" ht="13" x14ac:dyDescent="0.15">
      <c r="B705" s="9"/>
    </row>
    <row r="706" spans="2:2" ht="13" x14ac:dyDescent="0.15">
      <c r="B706" s="9"/>
    </row>
    <row r="707" spans="2:2" ht="13" x14ac:dyDescent="0.15">
      <c r="B707" s="9"/>
    </row>
    <row r="708" spans="2:2" ht="13" x14ac:dyDescent="0.15">
      <c r="B708" s="9"/>
    </row>
    <row r="709" spans="2:2" ht="13" x14ac:dyDescent="0.15">
      <c r="B709" s="9"/>
    </row>
    <row r="710" spans="2:2" ht="13" x14ac:dyDescent="0.15">
      <c r="B710" s="9"/>
    </row>
    <row r="711" spans="2:2" ht="13" x14ac:dyDescent="0.15">
      <c r="B711" s="9"/>
    </row>
    <row r="712" spans="2:2" ht="13" x14ac:dyDescent="0.15">
      <c r="B712" s="9"/>
    </row>
    <row r="713" spans="2:2" ht="13" x14ac:dyDescent="0.15">
      <c r="B713" s="9"/>
    </row>
    <row r="714" spans="2:2" ht="13" x14ac:dyDescent="0.15">
      <c r="B714" s="9"/>
    </row>
    <row r="715" spans="2:2" ht="13" x14ac:dyDescent="0.15">
      <c r="B715" s="9"/>
    </row>
    <row r="716" spans="2:2" ht="13" x14ac:dyDescent="0.15">
      <c r="B716" s="9"/>
    </row>
    <row r="717" spans="2:2" ht="13" x14ac:dyDescent="0.15">
      <c r="B717" s="9"/>
    </row>
    <row r="718" spans="2:2" ht="13" x14ac:dyDescent="0.15">
      <c r="B718" s="9"/>
    </row>
    <row r="719" spans="2:2" ht="13" x14ac:dyDescent="0.15">
      <c r="B719" s="9"/>
    </row>
    <row r="720" spans="2:2" ht="13" x14ac:dyDescent="0.15">
      <c r="B720" s="9"/>
    </row>
    <row r="721" spans="2:2" ht="13" x14ac:dyDescent="0.15">
      <c r="B721" s="9"/>
    </row>
    <row r="722" spans="2:2" ht="13" x14ac:dyDescent="0.15">
      <c r="B722" s="9"/>
    </row>
    <row r="723" spans="2:2" ht="13" x14ac:dyDescent="0.15">
      <c r="B723" s="9"/>
    </row>
    <row r="724" spans="2:2" ht="13" x14ac:dyDescent="0.15">
      <c r="B724" s="9"/>
    </row>
    <row r="725" spans="2:2" ht="13" x14ac:dyDescent="0.15">
      <c r="B725" s="9"/>
    </row>
    <row r="726" spans="2:2" ht="13" x14ac:dyDescent="0.15">
      <c r="B726" s="9"/>
    </row>
    <row r="727" spans="2:2" ht="13" x14ac:dyDescent="0.15">
      <c r="B727" s="9"/>
    </row>
    <row r="728" spans="2:2" ht="13" x14ac:dyDescent="0.15">
      <c r="B728" s="9"/>
    </row>
    <row r="729" spans="2:2" ht="13" x14ac:dyDescent="0.15">
      <c r="B729" s="9"/>
    </row>
    <row r="730" spans="2:2" ht="13" x14ac:dyDescent="0.15">
      <c r="B730" s="9"/>
    </row>
    <row r="731" spans="2:2" ht="13" x14ac:dyDescent="0.15">
      <c r="B731" s="9"/>
    </row>
    <row r="732" spans="2:2" ht="13" x14ac:dyDescent="0.15">
      <c r="B732" s="9"/>
    </row>
    <row r="733" spans="2:2" ht="13" x14ac:dyDescent="0.15">
      <c r="B733" s="9"/>
    </row>
    <row r="734" spans="2:2" ht="13" x14ac:dyDescent="0.15">
      <c r="B734" s="9"/>
    </row>
    <row r="735" spans="2:2" ht="13" x14ac:dyDescent="0.15">
      <c r="B735" s="9"/>
    </row>
    <row r="736" spans="2:2" ht="13" x14ac:dyDescent="0.15">
      <c r="B736" s="9"/>
    </row>
    <row r="737" spans="2:2" ht="13" x14ac:dyDescent="0.15">
      <c r="B737" s="9"/>
    </row>
    <row r="738" spans="2:2" ht="13" x14ac:dyDescent="0.15">
      <c r="B738" s="9"/>
    </row>
    <row r="739" spans="2:2" ht="13" x14ac:dyDescent="0.15">
      <c r="B739" s="9"/>
    </row>
    <row r="740" spans="2:2" ht="13" x14ac:dyDescent="0.15">
      <c r="B740" s="9"/>
    </row>
    <row r="741" spans="2:2" ht="13" x14ac:dyDescent="0.15">
      <c r="B741" s="9"/>
    </row>
    <row r="742" spans="2:2" ht="13" x14ac:dyDescent="0.15">
      <c r="B742" s="9"/>
    </row>
    <row r="743" spans="2:2" ht="13" x14ac:dyDescent="0.15">
      <c r="B743" s="9"/>
    </row>
    <row r="744" spans="2:2" ht="13" x14ac:dyDescent="0.15">
      <c r="B744" s="9"/>
    </row>
    <row r="745" spans="2:2" ht="13" x14ac:dyDescent="0.15">
      <c r="B745" s="9"/>
    </row>
    <row r="746" spans="2:2" ht="13" x14ac:dyDescent="0.15">
      <c r="B746" s="9"/>
    </row>
    <row r="747" spans="2:2" ht="13" x14ac:dyDescent="0.15">
      <c r="B747" s="9"/>
    </row>
    <row r="748" spans="2:2" ht="13" x14ac:dyDescent="0.15">
      <c r="B748" s="9"/>
    </row>
    <row r="749" spans="2:2" ht="13" x14ac:dyDescent="0.15">
      <c r="B749" s="9"/>
    </row>
    <row r="750" spans="2:2" ht="13" x14ac:dyDescent="0.15">
      <c r="B750" s="9"/>
    </row>
    <row r="751" spans="2:2" ht="13" x14ac:dyDescent="0.15">
      <c r="B751" s="9"/>
    </row>
    <row r="752" spans="2:2" ht="13" x14ac:dyDescent="0.15">
      <c r="B752" s="9"/>
    </row>
    <row r="753" spans="2:2" ht="13" x14ac:dyDescent="0.15">
      <c r="B753" s="9"/>
    </row>
    <row r="754" spans="2:2" ht="13" x14ac:dyDescent="0.15">
      <c r="B754" s="9"/>
    </row>
    <row r="755" spans="2:2" ht="13" x14ac:dyDescent="0.15">
      <c r="B755" s="9"/>
    </row>
    <row r="756" spans="2:2" ht="13" x14ac:dyDescent="0.15">
      <c r="B756" s="9"/>
    </row>
    <row r="757" spans="2:2" ht="13" x14ac:dyDescent="0.15">
      <c r="B757" s="9"/>
    </row>
    <row r="758" spans="2:2" ht="13" x14ac:dyDescent="0.15">
      <c r="B758" s="9"/>
    </row>
    <row r="759" spans="2:2" ht="13" x14ac:dyDescent="0.15">
      <c r="B759" s="9"/>
    </row>
    <row r="760" spans="2:2" ht="13" x14ac:dyDescent="0.15">
      <c r="B760" s="9"/>
    </row>
    <row r="761" spans="2:2" ht="13" x14ac:dyDescent="0.15">
      <c r="B761" s="9"/>
    </row>
    <row r="762" spans="2:2" ht="13" x14ac:dyDescent="0.15">
      <c r="B762" s="9"/>
    </row>
    <row r="763" spans="2:2" ht="13" x14ac:dyDescent="0.15">
      <c r="B763" s="9"/>
    </row>
    <row r="764" spans="2:2" ht="13" x14ac:dyDescent="0.15">
      <c r="B764" s="9"/>
    </row>
    <row r="765" spans="2:2" ht="13" x14ac:dyDescent="0.15">
      <c r="B765" s="9"/>
    </row>
    <row r="766" spans="2:2" ht="13" x14ac:dyDescent="0.15">
      <c r="B766" s="9"/>
    </row>
    <row r="767" spans="2:2" ht="13" x14ac:dyDescent="0.15">
      <c r="B767" s="9"/>
    </row>
    <row r="768" spans="2:2" ht="13" x14ac:dyDescent="0.15">
      <c r="B768" s="9"/>
    </row>
    <row r="769" spans="2:2" ht="13" x14ac:dyDescent="0.15">
      <c r="B769" s="9"/>
    </row>
    <row r="770" spans="2:2" ht="13" x14ac:dyDescent="0.15">
      <c r="B770" s="9"/>
    </row>
    <row r="771" spans="2:2" ht="13" x14ac:dyDescent="0.15">
      <c r="B771" s="9"/>
    </row>
    <row r="772" spans="2:2" ht="13" x14ac:dyDescent="0.15">
      <c r="B772" s="9"/>
    </row>
    <row r="773" spans="2:2" ht="13" x14ac:dyDescent="0.15">
      <c r="B773" s="9"/>
    </row>
    <row r="774" spans="2:2" ht="13" x14ac:dyDescent="0.15">
      <c r="B774" s="9"/>
    </row>
    <row r="775" spans="2:2" ht="13" x14ac:dyDescent="0.15">
      <c r="B775" s="9"/>
    </row>
    <row r="776" spans="2:2" ht="13" x14ac:dyDescent="0.15">
      <c r="B776" s="9"/>
    </row>
    <row r="777" spans="2:2" ht="13" x14ac:dyDescent="0.15">
      <c r="B777" s="9"/>
    </row>
    <row r="778" spans="2:2" ht="13" x14ac:dyDescent="0.15">
      <c r="B778" s="9"/>
    </row>
    <row r="779" spans="2:2" ht="13" x14ac:dyDescent="0.15">
      <c r="B779" s="9"/>
    </row>
    <row r="780" spans="2:2" ht="13" x14ac:dyDescent="0.15">
      <c r="B780" s="9"/>
    </row>
    <row r="781" spans="2:2" ht="13" x14ac:dyDescent="0.15">
      <c r="B781" s="9"/>
    </row>
    <row r="782" spans="2:2" ht="13" x14ac:dyDescent="0.15">
      <c r="B782" s="9"/>
    </row>
    <row r="783" spans="2:2" ht="13" x14ac:dyDescent="0.15">
      <c r="B783" s="9"/>
    </row>
    <row r="784" spans="2:2" ht="13" x14ac:dyDescent="0.15">
      <c r="B784" s="9"/>
    </row>
    <row r="785" spans="2:2" ht="13" x14ac:dyDescent="0.15">
      <c r="B785" s="9"/>
    </row>
    <row r="786" spans="2:2" ht="13" x14ac:dyDescent="0.15">
      <c r="B786" s="9"/>
    </row>
    <row r="787" spans="2:2" ht="13" x14ac:dyDescent="0.15">
      <c r="B787" s="9"/>
    </row>
    <row r="788" spans="2:2" ht="13" x14ac:dyDescent="0.15">
      <c r="B788" s="9"/>
    </row>
    <row r="789" spans="2:2" ht="13" x14ac:dyDescent="0.15">
      <c r="B789" s="9"/>
    </row>
    <row r="790" spans="2:2" ht="13" x14ac:dyDescent="0.15">
      <c r="B790" s="9"/>
    </row>
    <row r="791" spans="2:2" ht="13" x14ac:dyDescent="0.15">
      <c r="B791" s="9"/>
    </row>
    <row r="792" spans="2:2" ht="13" x14ac:dyDescent="0.15">
      <c r="B792" s="9"/>
    </row>
    <row r="793" spans="2:2" ht="13" x14ac:dyDescent="0.15">
      <c r="B793" s="9"/>
    </row>
    <row r="794" spans="2:2" ht="13" x14ac:dyDescent="0.15">
      <c r="B794" s="9"/>
    </row>
    <row r="795" spans="2:2" ht="13" x14ac:dyDescent="0.15">
      <c r="B795" s="9"/>
    </row>
    <row r="796" spans="2:2" ht="13" x14ac:dyDescent="0.15">
      <c r="B796" s="9"/>
    </row>
    <row r="797" spans="2:2" ht="13" x14ac:dyDescent="0.15">
      <c r="B797" s="9"/>
    </row>
    <row r="798" spans="2:2" ht="13" x14ac:dyDescent="0.15">
      <c r="B798" s="9"/>
    </row>
    <row r="799" spans="2:2" ht="13" x14ac:dyDescent="0.15">
      <c r="B799" s="9"/>
    </row>
    <row r="800" spans="2:2" ht="13" x14ac:dyDescent="0.15">
      <c r="B800" s="9"/>
    </row>
    <row r="801" spans="2:2" ht="13" x14ac:dyDescent="0.15">
      <c r="B801" s="9"/>
    </row>
    <row r="802" spans="2:2" ht="13" x14ac:dyDescent="0.15">
      <c r="B802" s="9"/>
    </row>
    <row r="803" spans="2:2" ht="13" x14ac:dyDescent="0.15">
      <c r="B803" s="9"/>
    </row>
    <row r="804" spans="2:2" ht="13" x14ac:dyDescent="0.15">
      <c r="B804" s="9"/>
    </row>
    <row r="805" spans="2:2" ht="13" x14ac:dyDescent="0.15">
      <c r="B805" s="9"/>
    </row>
    <row r="806" spans="2:2" ht="13" x14ac:dyDescent="0.15">
      <c r="B806" s="9"/>
    </row>
    <row r="807" spans="2:2" ht="13" x14ac:dyDescent="0.15">
      <c r="B807" s="9"/>
    </row>
    <row r="808" spans="2:2" ht="13" x14ac:dyDescent="0.15">
      <c r="B808" s="9"/>
    </row>
    <row r="809" spans="2:2" ht="13" x14ac:dyDescent="0.15">
      <c r="B809" s="9"/>
    </row>
    <row r="810" spans="2:2" ht="13" x14ac:dyDescent="0.15">
      <c r="B810" s="9"/>
    </row>
    <row r="811" spans="2:2" ht="13" x14ac:dyDescent="0.15">
      <c r="B811" s="9"/>
    </row>
    <row r="812" spans="2:2" ht="13" x14ac:dyDescent="0.15">
      <c r="B812" s="9"/>
    </row>
    <row r="813" spans="2:2" ht="13" x14ac:dyDescent="0.15">
      <c r="B813" s="9"/>
    </row>
    <row r="814" spans="2:2" ht="13" x14ac:dyDescent="0.15">
      <c r="B814" s="9"/>
    </row>
    <row r="815" spans="2:2" ht="13" x14ac:dyDescent="0.15">
      <c r="B815" s="9"/>
    </row>
    <row r="816" spans="2:2" ht="13" x14ac:dyDescent="0.15">
      <c r="B816" s="9"/>
    </row>
    <row r="817" spans="2:2" ht="13" x14ac:dyDescent="0.15">
      <c r="B817" s="9"/>
    </row>
    <row r="818" spans="2:2" ht="13" x14ac:dyDescent="0.15">
      <c r="B818" s="9"/>
    </row>
    <row r="819" spans="2:2" ht="13" x14ac:dyDescent="0.15">
      <c r="B819" s="9"/>
    </row>
    <row r="820" spans="2:2" ht="13" x14ac:dyDescent="0.15">
      <c r="B820" s="9"/>
    </row>
    <row r="821" spans="2:2" ht="13" x14ac:dyDescent="0.15">
      <c r="B821" s="9"/>
    </row>
    <row r="822" spans="2:2" ht="13" x14ac:dyDescent="0.15">
      <c r="B822" s="9"/>
    </row>
    <row r="823" spans="2:2" ht="13" x14ac:dyDescent="0.15">
      <c r="B823" s="9"/>
    </row>
    <row r="824" spans="2:2" ht="13" x14ac:dyDescent="0.15">
      <c r="B824" s="9"/>
    </row>
    <row r="825" spans="2:2" ht="13" x14ac:dyDescent="0.15">
      <c r="B825" s="9"/>
    </row>
    <row r="826" spans="2:2" ht="13" x14ac:dyDescent="0.15">
      <c r="B826" s="9"/>
    </row>
    <row r="827" spans="2:2" ht="13" x14ac:dyDescent="0.15">
      <c r="B827" s="9"/>
    </row>
    <row r="828" spans="2:2" ht="13" x14ac:dyDescent="0.15">
      <c r="B828" s="9"/>
    </row>
    <row r="829" spans="2:2" ht="13" x14ac:dyDescent="0.15">
      <c r="B829" s="9"/>
    </row>
    <row r="830" spans="2:2" ht="13" x14ac:dyDescent="0.15">
      <c r="B830" s="9"/>
    </row>
    <row r="831" spans="2:2" ht="13" x14ac:dyDescent="0.15">
      <c r="B831" s="9"/>
    </row>
    <row r="832" spans="2:2" ht="13" x14ac:dyDescent="0.15">
      <c r="B832" s="9"/>
    </row>
    <row r="833" spans="2:2" ht="13" x14ac:dyDescent="0.15">
      <c r="B833" s="9"/>
    </row>
    <row r="834" spans="2:2" ht="13" x14ac:dyDescent="0.15">
      <c r="B834" s="9"/>
    </row>
    <row r="835" spans="2:2" ht="13" x14ac:dyDescent="0.15">
      <c r="B835" s="9"/>
    </row>
    <row r="836" spans="2:2" ht="13" x14ac:dyDescent="0.15">
      <c r="B836" s="9"/>
    </row>
    <row r="837" spans="2:2" ht="13" x14ac:dyDescent="0.15">
      <c r="B837" s="9"/>
    </row>
    <row r="838" spans="2:2" ht="13" x14ac:dyDescent="0.15">
      <c r="B838" s="9"/>
    </row>
    <row r="839" spans="2:2" ht="13" x14ac:dyDescent="0.15">
      <c r="B839" s="9"/>
    </row>
    <row r="840" spans="2:2" ht="13" x14ac:dyDescent="0.15">
      <c r="B840" s="9"/>
    </row>
    <row r="841" spans="2:2" ht="13" x14ac:dyDescent="0.15">
      <c r="B841" s="9"/>
    </row>
    <row r="842" spans="2:2" ht="13" x14ac:dyDescent="0.15">
      <c r="B842" s="9"/>
    </row>
    <row r="843" spans="2:2" ht="13" x14ac:dyDescent="0.15">
      <c r="B843" s="9"/>
    </row>
    <row r="844" spans="2:2" ht="13" x14ac:dyDescent="0.15">
      <c r="B844" s="9"/>
    </row>
    <row r="845" spans="2:2" ht="13" x14ac:dyDescent="0.15">
      <c r="B845" s="9"/>
    </row>
    <row r="846" spans="2:2" ht="13" x14ac:dyDescent="0.15">
      <c r="B846" s="9"/>
    </row>
    <row r="847" spans="2:2" ht="13" x14ac:dyDescent="0.15">
      <c r="B847" s="9"/>
    </row>
    <row r="848" spans="2:2" ht="13" x14ac:dyDescent="0.15">
      <c r="B848" s="9"/>
    </row>
    <row r="849" spans="2:2" ht="13" x14ac:dyDescent="0.15">
      <c r="B849" s="9"/>
    </row>
    <row r="850" spans="2:2" ht="13" x14ac:dyDescent="0.15">
      <c r="B850" s="9"/>
    </row>
    <row r="851" spans="2:2" ht="13" x14ac:dyDescent="0.15">
      <c r="B851" s="9"/>
    </row>
    <row r="852" spans="2:2" ht="13" x14ac:dyDescent="0.15">
      <c r="B852" s="9"/>
    </row>
    <row r="853" spans="2:2" ht="13" x14ac:dyDescent="0.15">
      <c r="B853" s="9"/>
    </row>
    <row r="854" spans="2:2" ht="13" x14ac:dyDescent="0.15">
      <c r="B854" s="9"/>
    </row>
    <row r="855" spans="2:2" ht="13" x14ac:dyDescent="0.15">
      <c r="B855" s="9"/>
    </row>
    <row r="856" spans="2:2" ht="13" x14ac:dyDescent="0.15">
      <c r="B856" s="9"/>
    </row>
    <row r="857" spans="2:2" ht="13" x14ac:dyDescent="0.15">
      <c r="B857" s="9"/>
    </row>
    <row r="858" spans="2:2" ht="13" x14ac:dyDescent="0.15">
      <c r="B858" s="9"/>
    </row>
    <row r="859" spans="2:2" ht="13" x14ac:dyDescent="0.15">
      <c r="B859" s="9"/>
    </row>
    <row r="860" spans="2:2" ht="13" x14ac:dyDescent="0.15">
      <c r="B860" s="9"/>
    </row>
    <row r="861" spans="2:2" ht="13" x14ac:dyDescent="0.15">
      <c r="B861" s="9"/>
    </row>
    <row r="862" spans="2:2" ht="13" x14ac:dyDescent="0.15">
      <c r="B862" s="9"/>
    </row>
    <row r="863" spans="2:2" ht="13" x14ac:dyDescent="0.15">
      <c r="B863" s="9"/>
    </row>
    <row r="864" spans="2:2" ht="13" x14ac:dyDescent="0.15">
      <c r="B864" s="9"/>
    </row>
    <row r="865" spans="2:2" ht="13" x14ac:dyDescent="0.15">
      <c r="B865" s="9"/>
    </row>
    <row r="866" spans="2:2" ht="13" x14ac:dyDescent="0.15">
      <c r="B866" s="9"/>
    </row>
    <row r="867" spans="2:2" ht="13" x14ac:dyDescent="0.15">
      <c r="B867" s="9"/>
    </row>
    <row r="868" spans="2:2" ht="13" x14ac:dyDescent="0.15">
      <c r="B868" s="9"/>
    </row>
    <row r="869" spans="2:2" ht="13" x14ac:dyDescent="0.15">
      <c r="B869" s="9"/>
    </row>
    <row r="870" spans="2:2" ht="13" x14ac:dyDescent="0.15">
      <c r="B870" s="9"/>
    </row>
    <row r="871" spans="2:2" ht="13" x14ac:dyDescent="0.15">
      <c r="B871" s="9"/>
    </row>
    <row r="872" spans="2:2" ht="13" x14ac:dyDescent="0.15">
      <c r="B872" s="9"/>
    </row>
    <row r="873" spans="2:2" ht="13" x14ac:dyDescent="0.15">
      <c r="B873" s="9"/>
    </row>
    <row r="874" spans="2:2" ht="13" x14ac:dyDescent="0.15">
      <c r="B874" s="9"/>
    </row>
    <row r="875" spans="2:2" ht="13" x14ac:dyDescent="0.15">
      <c r="B875" s="9"/>
    </row>
    <row r="876" spans="2:2" ht="13" x14ac:dyDescent="0.15">
      <c r="B876" s="9"/>
    </row>
    <row r="877" spans="2:2" ht="13" x14ac:dyDescent="0.15">
      <c r="B877" s="9"/>
    </row>
    <row r="878" spans="2:2" ht="13" x14ac:dyDescent="0.15">
      <c r="B878" s="9"/>
    </row>
    <row r="879" spans="2:2" ht="13" x14ac:dyDescent="0.15">
      <c r="B879" s="9"/>
    </row>
    <row r="880" spans="2:2" ht="13" x14ac:dyDescent="0.15">
      <c r="B880" s="9"/>
    </row>
    <row r="881" spans="2:2" ht="13" x14ac:dyDescent="0.15">
      <c r="B881" s="9"/>
    </row>
    <row r="882" spans="2:2" ht="13" x14ac:dyDescent="0.15">
      <c r="B882" s="9"/>
    </row>
    <row r="883" spans="2:2" ht="13" x14ac:dyDescent="0.15">
      <c r="B883" s="9"/>
    </row>
    <row r="884" spans="2:2" ht="13" x14ac:dyDescent="0.15">
      <c r="B884" s="9"/>
    </row>
    <row r="885" spans="2:2" ht="13" x14ac:dyDescent="0.15">
      <c r="B885" s="9"/>
    </row>
    <row r="886" spans="2:2" ht="13" x14ac:dyDescent="0.15">
      <c r="B886" s="9"/>
    </row>
    <row r="887" spans="2:2" ht="13" x14ac:dyDescent="0.15">
      <c r="B887" s="9"/>
    </row>
    <row r="888" spans="2:2" ht="13" x14ac:dyDescent="0.15">
      <c r="B888" s="9"/>
    </row>
    <row r="889" spans="2:2" ht="13" x14ac:dyDescent="0.15">
      <c r="B889" s="9"/>
    </row>
    <row r="890" spans="2:2" ht="13" x14ac:dyDescent="0.15">
      <c r="B890" s="9"/>
    </row>
    <row r="891" spans="2:2" ht="13" x14ac:dyDescent="0.15">
      <c r="B891" s="9"/>
    </row>
    <row r="892" spans="2:2" ht="13" x14ac:dyDescent="0.15">
      <c r="B892" s="9"/>
    </row>
    <row r="893" spans="2:2" ht="13" x14ac:dyDescent="0.15">
      <c r="B893" s="9"/>
    </row>
    <row r="894" spans="2:2" ht="13" x14ac:dyDescent="0.15">
      <c r="B894" s="9"/>
    </row>
    <row r="895" spans="2:2" ht="13" x14ac:dyDescent="0.15">
      <c r="B895" s="9"/>
    </row>
    <row r="896" spans="2:2" ht="13" x14ac:dyDescent="0.15">
      <c r="B896" s="9"/>
    </row>
    <row r="897" spans="2:2" ht="13" x14ac:dyDescent="0.15">
      <c r="B897" s="9"/>
    </row>
    <row r="898" spans="2:2" ht="13" x14ac:dyDescent="0.15">
      <c r="B898" s="9"/>
    </row>
    <row r="899" spans="2:2" ht="13" x14ac:dyDescent="0.15">
      <c r="B899" s="9"/>
    </row>
    <row r="900" spans="2:2" ht="13" x14ac:dyDescent="0.15">
      <c r="B900" s="9"/>
    </row>
    <row r="901" spans="2:2" ht="13" x14ac:dyDescent="0.15">
      <c r="B901" s="9"/>
    </row>
    <row r="902" spans="2:2" ht="13" x14ac:dyDescent="0.15">
      <c r="B902" s="9"/>
    </row>
    <row r="903" spans="2:2" ht="13" x14ac:dyDescent="0.15">
      <c r="B903" s="9"/>
    </row>
    <row r="904" spans="2:2" ht="13" x14ac:dyDescent="0.15">
      <c r="B904" s="9"/>
    </row>
    <row r="905" spans="2:2" ht="13" x14ac:dyDescent="0.15">
      <c r="B905" s="9"/>
    </row>
    <row r="906" spans="2:2" ht="13" x14ac:dyDescent="0.15">
      <c r="B906" s="9"/>
    </row>
    <row r="907" spans="2:2" ht="13" x14ac:dyDescent="0.15">
      <c r="B907" s="9"/>
    </row>
    <row r="908" spans="2:2" ht="13" x14ac:dyDescent="0.15">
      <c r="B908" s="9"/>
    </row>
    <row r="909" spans="2:2" ht="13" x14ac:dyDescent="0.15">
      <c r="B909" s="9"/>
    </row>
    <row r="910" spans="2:2" ht="13" x14ac:dyDescent="0.15">
      <c r="B910" s="9"/>
    </row>
    <row r="911" spans="2:2" ht="13" x14ac:dyDescent="0.15">
      <c r="B911" s="9"/>
    </row>
    <row r="912" spans="2:2" ht="13" x14ac:dyDescent="0.15">
      <c r="B912" s="9"/>
    </row>
    <row r="913" spans="2:2" ht="13" x14ac:dyDescent="0.15">
      <c r="B913" s="9"/>
    </row>
    <row r="914" spans="2:2" ht="13" x14ac:dyDescent="0.15">
      <c r="B914" s="9"/>
    </row>
    <row r="915" spans="2:2" ht="13" x14ac:dyDescent="0.15">
      <c r="B915" s="9"/>
    </row>
    <row r="916" spans="2:2" ht="13" x14ac:dyDescent="0.15">
      <c r="B916" s="9"/>
    </row>
    <row r="917" spans="2:2" ht="13" x14ac:dyDescent="0.15">
      <c r="B917" s="9"/>
    </row>
    <row r="918" spans="2:2" ht="13" x14ac:dyDescent="0.15">
      <c r="B918" s="9"/>
    </row>
    <row r="919" spans="2:2" ht="13" x14ac:dyDescent="0.15">
      <c r="B919" s="9"/>
    </row>
    <row r="920" spans="2:2" ht="13" x14ac:dyDescent="0.15">
      <c r="B920" s="9"/>
    </row>
    <row r="921" spans="2:2" ht="13" x14ac:dyDescent="0.15">
      <c r="B921" s="9"/>
    </row>
    <row r="922" spans="2:2" ht="13" x14ac:dyDescent="0.15">
      <c r="B922" s="9"/>
    </row>
    <row r="923" spans="2:2" ht="13" x14ac:dyDescent="0.15">
      <c r="B923" s="9"/>
    </row>
    <row r="924" spans="2:2" ht="13" x14ac:dyDescent="0.15">
      <c r="B92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24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</cols>
  <sheetData>
    <row r="1" spans="1:26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3" t="s">
        <v>268</v>
      </c>
      <c r="B2" s="4" t="s">
        <v>269</v>
      </c>
      <c r="C2" s="3">
        <v>22665</v>
      </c>
      <c r="D2" s="3">
        <v>105</v>
      </c>
      <c r="E2" s="5">
        <f t="shared" ref="E2:E245" si="0">SUM(C2,D2)</f>
        <v>22770</v>
      </c>
    </row>
    <row r="3" spans="1:26" ht="15.75" customHeight="1" x14ac:dyDescent="0.15">
      <c r="A3" s="3" t="s">
        <v>256</v>
      </c>
      <c r="B3" s="4" t="s">
        <v>257</v>
      </c>
      <c r="C3" s="3">
        <v>15876</v>
      </c>
      <c r="D3" s="3">
        <v>157</v>
      </c>
      <c r="E3" s="5">
        <f t="shared" si="0"/>
        <v>16033</v>
      </c>
    </row>
    <row r="4" spans="1:26" ht="15.75" customHeight="1" x14ac:dyDescent="0.15">
      <c r="A4" s="3" t="s">
        <v>146</v>
      </c>
      <c r="B4" s="4" t="s">
        <v>147</v>
      </c>
      <c r="C4" s="3">
        <v>13421</v>
      </c>
      <c r="D4" s="3">
        <v>20</v>
      </c>
      <c r="E4" s="5">
        <f t="shared" si="0"/>
        <v>13441</v>
      </c>
    </row>
    <row r="5" spans="1:26" ht="15.75" customHeight="1" x14ac:dyDescent="0.15">
      <c r="A5" s="3">
        <v>5150</v>
      </c>
      <c r="B5" s="4" t="s">
        <v>87</v>
      </c>
      <c r="C5" s="3">
        <v>8411</v>
      </c>
      <c r="D5" s="3">
        <v>383</v>
      </c>
      <c r="E5" s="5">
        <f t="shared" si="0"/>
        <v>8794</v>
      </c>
    </row>
    <row r="6" spans="1:26" ht="15.75" customHeight="1" x14ac:dyDescent="0.15">
      <c r="A6" s="3">
        <v>10851</v>
      </c>
      <c r="B6" s="4" t="s">
        <v>89</v>
      </c>
      <c r="C6" s="3">
        <v>8158</v>
      </c>
      <c r="D6" s="3">
        <v>1523</v>
      </c>
      <c r="E6" s="5">
        <f t="shared" si="0"/>
        <v>9681</v>
      </c>
    </row>
    <row r="7" spans="1:26" ht="15.75" customHeight="1" x14ac:dyDescent="0.15">
      <c r="A7" s="3" t="s">
        <v>179</v>
      </c>
      <c r="B7" s="4" t="s">
        <v>180</v>
      </c>
      <c r="C7" s="3">
        <v>7965</v>
      </c>
      <c r="D7" s="3">
        <v>629</v>
      </c>
      <c r="E7" s="5">
        <f t="shared" si="0"/>
        <v>8594</v>
      </c>
    </row>
    <row r="8" spans="1:26" ht="15.75" customHeight="1" x14ac:dyDescent="0.15">
      <c r="A8" s="3">
        <v>415</v>
      </c>
      <c r="B8" s="6" t="s">
        <v>39</v>
      </c>
      <c r="C8" s="3">
        <v>7514</v>
      </c>
      <c r="D8" s="3">
        <v>894</v>
      </c>
      <c r="E8" s="5">
        <f t="shared" si="0"/>
        <v>8408</v>
      </c>
    </row>
    <row r="9" spans="1:26" ht="15.75" customHeight="1" x14ac:dyDescent="0.15">
      <c r="A9" s="3" t="s">
        <v>333</v>
      </c>
      <c r="B9" s="4" t="s">
        <v>334</v>
      </c>
      <c r="C9" s="3">
        <v>6633</v>
      </c>
      <c r="D9" s="3">
        <v>376</v>
      </c>
      <c r="E9" s="5">
        <f t="shared" si="0"/>
        <v>7009</v>
      </c>
    </row>
    <row r="10" spans="1:26" ht="15.75" customHeight="1" x14ac:dyDescent="0.15">
      <c r="A10" s="3">
        <v>242</v>
      </c>
      <c r="B10" s="4" t="s">
        <v>16</v>
      </c>
      <c r="C10" s="3">
        <v>6498</v>
      </c>
      <c r="D10" s="3">
        <v>263</v>
      </c>
      <c r="E10" s="5">
        <f t="shared" si="0"/>
        <v>6761</v>
      </c>
    </row>
    <row r="11" spans="1:26" ht="15.75" customHeight="1" x14ac:dyDescent="0.15">
      <c r="A11" s="3" t="s">
        <v>284</v>
      </c>
      <c r="B11" s="4" t="s">
        <v>285</v>
      </c>
      <c r="C11" s="3">
        <v>6412</v>
      </c>
      <c r="D11" s="3">
        <v>39</v>
      </c>
      <c r="E11" s="5">
        <f t="shared" si="0"/>
        <v>6451</v>
      </c>
    </row>
    <row r="12" spans="1:26" ht="15.75" customHeight="1" x14ac:dyDescent="0.15">
      <c r="A12" s="3" t="s">
        <v>152</v>
      </c>
      <c r="B12" s="4" t="s">
        <v>153</v>
      </c>
      <c r="C12" s="3">
        <v>6247</v>
      </c>
      <c r="D12" s="3">
        <v>7</v>
      </c>
      <c r="E12" s="5">
        <f t="shared" si="0"/>
        <v>6254</v>
      </c>
    </row>
    <row r="13" spans="1:26" ht="15.75" customHeight="1" x14ac:dyDescent="0.15">
      <c r="A13" s="3" t="s">
        <v>382</v>
      </c>
      <c r="B13" s="4" t="s">
        <v>383</v>
      </c>
      <c r="C13" s="3">
        <v>5481</v>
      </c>
      <c r="D13" s="3">
        <v>86</v>
      </c>
      <c r="E13" s="5">
        <f t="shared" si="0"/>
        <v>5567</v>
      </c>
    </row>
    <row r="14" spans="1:26" ht="15.75" customHeight="1" x14ac:dyDescent="0.15">
      <c r="A14" s="3">
        <v>901</v>
      </c>
      <c r="B14" s="4" t="s">
        <v>65</v>
      </c>
      <c r="C14" s="3">
        <v>5196</v>
      </c>
      <c r="D14" s="3">
        <v>585</v>
      </c>
      <c r="E14" s="5">
        <f t="shared" si="0"/>
        <v>5781</v>
      </c>
    </row>
    <row r="15" spans="1:26" ht="15.75" customHeight="1" x14ac:dyDescent="0.15">
      <c r="A15" s="3">
        <v>912</v>
      </c>
      <c r="B15" s="4" t="s">
        <v>70</v>
      </c>
      <c r="C15" s="3">
        <v>4491</v>
      </c>
      <c r="D15" s="3">
        <v>43</v>
      </c>
      <c r="E15" s="5">
        <f t="shared" si="0"/>
        <v>4534</v>
      </c>
    </row>
    <row r="16" spans="1:26" ht="15.75" customHeight="1" x14ac:dyDescent="0.15">
      <c r="A16" s="3">
        <v>20002</v>
      </c>
      <c r="B16" s="4" t="s">
        <v>96</v>
      </c>
      <c r="C16" s="3">
        <v>4342</v>
      </c>
      <c r="D16" s="3">
        <v>250</v>
      </c>
      <c r="E16" s="5">
        <f t="shared" si="0"/>
        <v>4592</v>
      </c>
    </row>
    <row r="17" spans="1:5" ht="15.75" customHeight="1" x14ac:dyDescent="0.15">
      <c r="A17" s="3" t="s">
        <v>154</v>
      </c>
      <c r="B17" s="4" t="s">
        <v>155</v>
      </c>
      <c r="C17" s="3">
        <v>4276</v>
      </c>
      <c r="D17" s="3">
        <v>66</v>
      </c>
      <c r="E17" s="5">
        <f t="shared" si="0"/>
        <v>4342</v>
      </c>
    </row>
    <row r="18" spans="1:5" ht="15.75" customHeight="1" x14ac:dyDescent="0.15">
      <c r="A18" s="3" t="s">
        <v>154</v>
      </c>
      <c r="B18" s="4" t="s">
        <v>156</v>
      </c>
      <c r="C18" s="3">
        <v>4276</v>
      </c>
      <c r="D18" s="3">
        <v>66</v>
      </c>
      <c r="E18" s="5">
        <f t="shared" si="0"/>
        <v>4342</v>
      </c>
    </row>
    <row r="19" spans="1:5" ht="15.75" customHeight="1" x14ac:dyDescent="0.15">
      <c r="A19" s="3">
        <v>23103</v>
      </c>
      <c r="B19" s="4" t="s">
        <v>97</v>
      </c>
      <c r="C19" s="3">
        <v>4202</v>
      </c>
      <c r="D19" s="3">
        <v>94</v>
      </c>
      <c r="E19" s="5">
        <f t="shared" si="0"/>
        <v>4296</v>
      </c>
    </row>
    <row r="20" spans="1:5" ht="15.75" customHeight="1" x14ac:dyDescent="0.15">
      <c r="A20" s="3" t="s">
        <v>120</v>
      </c>
      <c r="B20" s="4" t="s">
        <v>121</v>
      </c>
      <c r="C20" s="3">
        <v>4186</v>
      </c>
      <c r="D20" s="3">
        <v>141</v>
      </c>
      <c r="E20" s="5">
        <f t="shared" si="0"/>
        <v>4327</v>
      </c>
    </row>
    <row r="21" spans="1:5" ht="15.75" customHeight="1" x14ac:dyDescent="0.15">
      <c r="A21" s="3" t="s">
        <v>203</v>
      </c>
      <c r="B21" s="4" t="s">
        <v>204</v>
      </c>
      <c r="C21" s="3">
        <v>4162</v>
      </c>
      <c r="D21" s="3">
        <v>195</v>
      </c>
      <c r="E21" s="5">
        <f t="shared" si="0"/>
        <v>4357</v>
      </c>
    </row>
    <row r="22" spans="1:5" ht="15.75" customHeight="1" x14ac:dyDescent="0.15">
      <c r="A22" s="3">
        <v>929</v>
      </c>
      <c r="B22" s="4" t="s">
        <v>75</v>
      </c>
      <c r="C22" s="3">
        <v>3945</v>
      </c>
      <c r="D22" s="3">
        <v>234</v>
      </c>
      <c r="E22" s="5">
        <f t="shared" si="0"/>
        <v>4179</v>
      </c>
    </row>
    <row r="23" spans="1:5" ht="15.75" customHeight="1" x14ac:dyDescent="0.15">
      <c r="A23" s="3" t="s">
        <v>173</v>
      </c>
      <c r="B23" s="4" t="s">
        <v>174</v>
      </c>
      <c r="C23" s="3">
        <v>3924</v>
      </c>
      <c r="D23" s="3">
        <v>68</v>
      </c>
      <c r="E23" s="5">
        <f t="shared" si="0"/>
        <v>3992</v>
      </c>
    </row>
    <row r="24" spans="1:5" ht="15.75" customHeight="1" x14ac:dyDescent="0.15">
      <c r="A24" s="3" t="s">
        <v>303</v>
      </c>
      <c r="B24" s="4" t="s">
        <v>304</v>
      </c>
      <c r="C24" s="3">
        <v>3859</v>
      </c>
      <c r="D24" s="3">
        <v>1</v>
      </c>
      <c r="E24" s="5">
        <f t="shared" si="0"/>
        <v>3860</v>
      </c>
    </row>
    <row r="25" spans="1:5" ht="15.75" customHeight="1" x14ac:dyDescent="0.15">
      <c r="A25" s="3">
        <v>459</v>
      </c>
      <c r="B25" s="4" t="s">
        <v>45</v>
      </c>
      <c r="C25" s="3">
        <v>3683</v>
      </c>
      <c r="D25" s="3">
        <v>1547</v>
      </c>
      <c r="E25" s="5">
        <f t="shared" si="0"/>
        <v>5230</v>
      </c>
    </row>
    <row r="26" spans="1:5" ht="15.75" customHeight="1" x14ac:dyDescent="0.15">
      <c r="A26" s="3" t="s">
        <v>319</v>
      </c>
      <c r="B26" s="4" t="s">
        <v>320</v>
      </c>
      <c r="C26" s="3">
        <v>3681</v>
      </c>
      <c r="D26" s="3">
        <v>307</v>
      </c>
      <c r="E26" s="5">
        <f t="shared" si="0"/>
        <v>3988</v>
      </c>
    </row>
    <row r="27" spans="1:5" ht="15.75" customHeight="1" x14ac:dyDescent="0.15">
      <c r="A27" s="3" t="s">
        <v>175</v>
      </c>
      <c r="B27" s="4" t="s">
        <v>176</v>
      </c>
      <c r="C27" s="3">
        <v>3491</v>
      </c>
      <c r="D27" s="3">
        <v>74</v>
      </c>
      <c r="E27" s="5">
        <f t="shared" si="0"/>
        <v>3565</v>
      </c>
    </row>
    <row r="28" spans="1:5" ht="15.75" customHeight="1" x14ac:dyDescent="0.15">
      <c r="A28" s="3" t="s">
        <v>157</v>
      </c>
      <c r="B28" s="4" t="s">
        <v>158</v>
      </c>
      <c r="C28" s="3">
        <v>3412</v>
      </c>
      <c r="D28" s="3">
        <v>57</v>
      </c>
      <c r="E28" s="5">
        <f t="shared" si="0"/>
        <v>3469</v>
      </c>
    </row>
    <row r="29" spans="1:5" ht="15.75" customHeight="1" x14ac:dyDescent="0.15">
      <c r="A29" s="3" t="s">
        <v>357</v>
      </c>
      <c r="B29" s="4" t="s">
        <v>358</v>
      </c>
      <c r="C29" s="3">
        <v>3377</v>
      </c>
      <c r="D29" s="3">
        <v>1359</v>
      </c>
      <c r="E29" s="5">
        <f t="shared" si="0"/>
        <v>4736</v>
      </c>
    </row>
    <row r="30" spans="1:5" ht="15.75" customHeight="1" x14ac:dyDescent="0.15">
      <c r="A30" s="3" t="s">
        <v>161</v>
      </c>
      <c r="B30" s="4" t="s">
        <v>162</v>
      </c>
      <c r="C30" s="3">
        <v>3321</v>
      </c>
      <c r="D30" s="3">
        <v>89</v>
      </c>
      <c r="E30" s="5">
        <f t="shared" si="0"/>
        <v>3410</v>
      </c>
    </row>
    <row r="31" spans="1:5" ht="15.75" customHeight="1" x14ac:dyDescent="0.15">
      <c r="A31" s="3">
        <v>949</v>
      </c>
      <c r="B31" s="4" t="s">
        <v>80</v>
      </c>
      <c r="C31" s="3">
        <v>3277</v>
      </c>
      <c r="D31" s="3">
        <v>515</v>
      </c>
      <c r="E31" s="5">
        <f t="shared" si="0"/>
        <v>3792</v>
      </c>
    </row>
    <row r="32" spans="1:5" ht="15.75" customHeight="1" x14ac:dyDescent="0.15">
      <c r="A32" s="3">
        <v>211</v>
      </c>
      <c r="B32" s="4" t="s">
        <v>11</v>
      </c>
      <c r="C32" s="3">
        <v>3196</v>
      </c>
      <c r="D32" s="3">
        <v>180</v>
      </c>
      <c r="E32" s="5">
        <f t="shared" si="0"/>
        <v>3376</v>
      </c>
    </row>
    <row r="33" spans="1:5" ht="15.75" customHeight="1" x14ac:dyDescent="0.15">
      <c r="A33" s="3" t="s">
        <v>228</v>
      </c>
      <c r="B33" s="4" t="s">
        <v>229</v>
      </c>
      <c r="C33" s="3">
        <v>2851</v>
      </c>
      <c r="D33" s="3">
        <v>165</v>
      </c>
      <c r="E33" s="5">
        <f t="shared" si="0"/>
        <v>3016</v>
      </c>
    </row>
    <row r="34" spans="1:5" ht="15.75" customHeight="1" x14ac:dyDescent="0.15">
      <c r="A34" s="3" t="s">
        <v>167</v>
      </c>
      <c r="B34" s="4" t="s">
        <v>168</v>
      </c>
      <c r="C34" s="3">
        <v>2790</v>
      </c>
      <c r="D34" s="3">
        <v>42</v>
      </c>
      <c r="E34" s="5">
        <f t="shared" si="0"/>
        <v>2832</v>
      </c>
    </row>
    <row r="35" spans="1:5" ht="15.75" customHeight="1" x14ac:dyDescent="0.15">
      <c r="A35" s="3" t="s">
        <v>351</v>
      </c>
      <c r="B35" s="4" t="s">
        <v>352</v>
      </c>
      <c r="C35" s="3">
        <v>2303</v>
      </c>
      <c r="D35" s="3">
        <v>18</v>
      </c>
      <c r="E35" s="5">
        <f t="shared" si="0"/>
        <v>2321</v>
      </c>
    </row>
    <row r="36" spans="1:5" ht="15.75" customHeight="1" x14ac:dyDescent="0.15">
      <c r="A36" s="3" t="s">
        <v>187</v>
      </c>
      <c r="B36" s="4" t="s">
        <v>188</v>
      </c>
      <c r="C36" s="3">
        <v>2048</v>
      </c>
      <c r="D36" s="3">
        <v>381</v>
      </c>
      <c r="E36" s="5">
        <f t="shared" si="0"/>
        <v>2429</v>
      </c>
    </row>
    <row r="37" spans="1:5" ht="15.75" customHeight="1" x14ac:dyDescent="0.15">
      <c r="A37" s="3">
        <v>484</v>
      </c>
      <c r="B37" s="4" t="s">
        <v>50</v>
      </c>
      <c r="C37" s="3">
        <v>2041</v>
      </c>
      <c r="D37" s="3">
        <v>1429</v>
      </c>
      <c r="E37" s="5">
        <f t="shared" si="0"/>
        <v>3470</v>
      </c>
    </row>
    <row r="38" spans="1:5" ht="15.75" customHeight="1" x14ac:dyDescent="0.15">
      <c r="A38" s="3">
        <v>245</v>
      </c>
      <c r="B38" s="4" t="s">
        <v>18</v>
      </c>
      <c r="C38" s="3">
        <v>1984</v>
      </c>
      <c r="D38" s="3">
        <v>99</v>
      </c>
      <c r="E38" s="5">
        <f t="shared" si="0"/>
        <v>2083</v>
      </c>
    </row>
    <row r="39" spans="1:5" ht="15.75" customHeight="1" x14ac:dyDescent="0.15">
      <c r="A39" s="3" t="s">
        <v>305</v>
      </c>
      <c r="B39" s="4" t="s">
        <v>306</v>
      </c>
      <c r="C39" s="3">
        <v>1944</v>
      </c>
      <c r="D39" s="3">
        <v>1019</v>
      </c>
      <c r="E39" s="5">
        <f t="shared" si="0"/>
        <v>2963</v>
      </c>
    </row>
    <row r="40" spans="1:5" ht="15.75" customHeight="1" x14ac:dyDescent="0.15">
      <c r="A40" s="3">
        <v>975</v>
      </c>
      <c r="B40" s="4" t="s">
        <v>85</v>
      </c>
      <c r="C40" s="3">
        <v>1877</v>
      </c>
      <c r="D40" s="3">
        <v>281</v>
      </c>
      <c r="E40" s="5">
        <f t="shared" si="0"/>
        <v>2158</v>
      </c>
    </row>
    <row r="41" spans="1:5" ht="15.75" customHeight="1" x14ac:dyDescent="0.15">
      <c r="A41" s="3" t="s">
        <v>148</v>
      </c>
      <c r="B41" s="4" t="s">
        <v>149</v>
      </c>
      <c r="C41" s="3">
        <v>1875</v>
      </c>
      <c r="D41" s="3">
        <v>63</v>
      </c>
      <c r="E41" s="5">
        <f t="shared" si="0"/>
        <v>1938</v>
      </c>
    </row>
    <row r="42" spans="1:5" ht="15.75" customHeight="1" x14ac:dyDescent="0.15">
      <c r="A42" s="3">
        <v>943</v>
      </c>
      <c r="B42" s="4" t="s">
        <v>77</v>
      </c>
      <c r="C42" s="3">
        <v>1795</v>
      </c>
      <c r="D42" s="3">
        <v>76</v>
      </c>
      <c r="E42" s="5">
        <f t="shared" si="0"/>
        <v>1871</v>
      </c>
    </row>
    <row r="43" spans="1:5" ht="15.75" customHeight="1" x14ac:dyDescent="0.15">
      <c r="A43" s="3">
        <v>594</v>
      </c>
      <c r="B43" s="4" t="s">
        <v>61</v>
      </c>
      <c r="C43" s="3">
        <v>1588</v>
      </c>
      <c r="D43" s="3">
        <v>462</v>
      </c>
      <c r="E43" s="5">
        <f t="shared" si="0"/>
        <v>2050</v>
      </c>
    </row>
    <row r="44" spans="1:5" ht="15.75" customHeight="1" x14ac:dyDescent="0.15">
      <c r="A44" s="3" t="s">
        <v>150</v>
      </c>
      <c r="B44" s="4" t="s">
        <v>151</v>
      </c>
      <c r="C44" s="3">
        <v>1583</v>
      </c>
      <c r="D44" s="3">
        <v>15</v>
      </c>
      <c r="E44" s="5">
        <f t="shared" si="0"/>
        <v>1598</v>
      </c>
    </row>
    <row r="45" spans="1:5" ht="15.75" customHeight="1" x14ac:dyDescent="0.15">
      <c r="A45" s="3" t="s">
        <v>128</v>
      </c>
      <c r="B45" s="4" t="s">
        <v>129</v>
      </c>
      <c r="C45" s="3">
        <v>1544</v>
      </c>
      <c r="D45" s="3">
        <v>95</v>
      </c>
      <c r="E45" s="5">
        <f t="shared" si="0"/>
        <v>1639</v>
      </c>
    </row>
    <row r="46" spans="1:5" ht="15.75" customHeight="1" x14ac:dyDescent="0.15">
      <c r="A46" s="3" t="s">
        <v>201</v>
      </c>
      <c r="B46" s="4" t="s">
        <v>202</v>
      </c>
      <c r="C46" s="3">
        <v>1414</v>
      </c>
      <c r="D46" s="3">
        <v>24</v>
      </c>
      <c r="E46" s="5">
        <f t="shared" si="0"/>
        <v>1438</v>
      </c>
    </row>
    <row r="47" spans="1:5" ht="15.75" customHeight="1" x14ac:dyDescent="0.15">
      <c r="A47" s="3">
        <v>955</v>
      </c>
      <c r="B47" s="4" t="s">
        <v>82</v>
      </c>
      <c r="C47" s="3">
        <v>1375</v>
      </c>
      <c r="D47" s="3">
        <v>55</v>
      </c>
      <c r="E47" s="5">
        <f t="shared" si="0"/>
        <v>1430</v>
      </c>
    </row>
    <row r="48" spans="1:5" ht="15.75" customHeight="1" x14ac:dyDescent="0.15">
      <c r="A48" s="3" t="s">
        <v>240</v>
      </c>
      <c r="B48" s="4" t="s">
        <v>241</v>
      </c>
      <c r="C48" s="3">
        <v>1340</v>
      </c>
      <c r="D48" s="3">
        <v>1</v>
      </c>
      <c r="E48" s="5">
        <f t="shared" si="0"/>
        <v>1341</v>
      </c>
    </row>
    <row r="49" spans="1:5" ht="15.75" customHeight="1" x14ac:dyDescent="0.15">
      <c r="A49" s="3" t="s">
        <v>144</v>
      </c>
      <c r="B49" s="4" t="s">
        <v>145</v>
      </c>
      <c r="C49" s="3">
        <v>1337</v>
      </c>
      <c r="D49" s="3">
        <v>14</v>
      </c>
      <c r="E49" s="5">
        <f t="shared" si="0"/>
        <v>1351</v>
      </c>
    </row>
    <row r="50" spans="1:5" ht="15.75" customHeight="1" x14ac:dyDescent="0.15">
      <c r="A50" s="3">
        <v>417</v>
      </c>
      <c r="B50" s="6" t="s">
        <v>40</v>
      </c>
      <c r="C50" s="3">
        <v>1314</v>
      </c>
      <c r="D50" s="3">
        <v>40</v>
      </c>
      <c r="E50" s="5">
        <f t="shared" si="0"/>
        <v>1354</v>
      </c>
    </row>
    <row r="51" spans="1:5" ht="15.75" customHeight="1" x14ac:dyDescent="0.15">
      <c r="A51" s="3" t="s">
        <v>366</v>
      </c>
      <c r="B51" s="4" t="s">
        <v>367</v>
      </c>
      <c r="C51" s="3">
        <v>1280</v>
      </c>
      <c r="D51" s="3">
        <v>0</v>
      </c>
      <c r="E51" s="5">
        <f t="shared" si="0"/>
        <v>1280</v>
      </c>
    </row>
    <row r="52" spans="1:5" ht="15.75" customHeight="1" x14ac:dyDescent="0.15">
      <c r="A52" s="3">
        <v>953</v>
      </c>
      <c r="B52" s="4" t="s">
        <v>81</v>
      </c>
      <c r="C52" s="3">
        <v>1279</v>
      </c>
      <c r="D52" s="3">
        <v>47</v>
      </c>
      <c r="E52" s="5">
        <f t="shared" si="0"/>
        <v>1326</v>
      </c>
    </row>
    <row r="53" spans="1:5" ht="15.75" customHeight="1" x14ac:dyDescent="0.15">
      <c r="A53" s="3" t="s">
        <v>230</v>
      </c>
      <c r="B53" s="4" t="s">
        <v>231</v>
      </c>
      <c r="C53" s="3">
        <v>1216</v>
      </c>
      <c r="D53" s="3">
        <v>26</v>
      </c>
      <c r="E53" s="5">
        <f t="shared" si="0"/>
        <v>1242</v>
      </c>
    </row>
    <row r="54" spans="1:5" ht="15.75" customHeight="1" x14ac:dyDescent="0.15">
      <c r="A54" s="3">
        <v>11500</v>
      </c>
      <c r="B54" s="4" t="s">
        <v>93</v>
      </c>
      <c r="C54" s="3">
        <v>1212</v>
      </c>
      <c r="D54" s="3">
        <v>8</v>
      </c>
      <c r="E54" s="5">
        <f t="shared" si="0"/>
        <v>1220</v>
      </c>
    </row>
    <row r="55" spans="1:5" ht="15.75" customHeight="1" x14ac:dyDescent="0.15">
      <c r="A55" s="3" t="s">
        <v>307</v>
      </c>
      <c r="B55" s="4" t="s">
        <v>308</v>
      </c>
      <c r="C55" s="3">
        <v>1191</v>
      </c>
      <c r="D55" s="3">
        <v>27</v>
      </c>
      <c r="E55" s="5">
        <f t="shared" si="0"/>
        <v>1218</v>
      </c>
    </row>
    <row r="56" spans="1:5" ht="15.75" customHeight="1" x14ac:dyDescent="0.15">
      <c r="A56" s="3" t="s">
        <v>254</v>
      </c>
      <c r="B56" s="4" t="s">
        <v>255</v>
      </c>
      <c r="C56" s="3">
        <v>1152</v>
      </c>
      <c r="D56" s="3">
        <v>0</v>
      </c>
      <c r="E56" s="5">
        <f t="shared" si="0"/>
        <v>1152</v>
      </c>
    </row>
    <row r="57" spans="1:5" ht="15.75" customHeight="1" x14ac:dyDescent="0.15">
      <c r="A57" s="3" t="s">
        <v>278</v>
      </c>
      <c r="B57" s="4" t="s">
        <v>279</v>
      </c>
      <c r="C57" s="3">
        <v>1149</v>
      </c>
      <c r="D57" s="3">
        <v>10</v>
      </c>
      <c r="E57" s="5">
        <f t="shared" si="0"/>
        <v>1159</v>
      </c>
    </row>
    <row r="58" spans="1:5" ht="14" x14ac:dyDescent="0.15">
      <c r="A58" s="3">
        <v>918</v>
      </c>
      <c r="B58" s="4" t="s">
        <v>72</v>
      </c>
      <c r="C58" s="3">
        <v>1136</v>
      </c>
      <c r="D58" s="3">
        <v>13</v>
      </c>
      <c r="E58" s="5">
        <f t="shared" si="0"/>
        <v>1149</v>
      </c>
    </row>
    <row r="59" spans="1:5" ht="14" x14ac:dyDescent="0.15">
      <c r="A59" s="3" t="s">
        <v>300</v>
      </c>
      <c r="B59" s="4" t="s">
        <v>300</v>
      </c>
      <c r="C59" s="3">
        <v>1134</v>
      </c>
      <c r="D59" s="3">
        <v>79</v>
      </c>
      <c r="E59" s="5">
        <f t="shared" si="0"/>
        <v>1213</v>
      </c>
    </row>
    <row r="60" spans="1:5" ht="14" x14ac:dyDescent="0.15">
      <c r="A60" s="3" t="s">
        <v>216</v>
      </c>
      <c r="B60" s="4" t="s">
        <v>217</v>
      </c>
      <c r="C60" s="3">
        <v>1102</v>
      </c>
      <c r="D60" s="3">
        <v>15</v>
      </c>
      <c r="E60" s="5">
        <f t="shared" si="0"/>
        <v>1117</v>
      </c>
    </row>
    <row r="61" spans="1:5" ht="14" x14ac:dyDescent="0.15">
      <c r="A61" s="3" t="s">
        <v>370</v>
      </c>
      <c r="B61" s="4" t="s">
        <v>371</v>
      </c>
      <c r="C61" s="3">
        <v>1082</v>
      </c>
      <c r="D61" s="3">
        <v>102</v>
      </c>
      <c r="E61" s="5">
        <f t="shared" si="0"/>
        <v>1184</v>
      </c>
    </row>
    <row r="62" spans="1:5" ht="14" x14ac:dyDescent="0.15">
      <c r="A62" s="3">
        <v>647</v>
      </c>
      <c r="B62" s="4" t="s">
        <v>62</v>
      </c>
      <c r="C62" s="3">
        <v>1066</v>
      </c>
      <c r="D62" s="3">
        <v>9</v>
      </c>
      <c r="E62" s="5">
        <f t="shared" si="0"/>
        <v>1075</v>
      </c>
    </row>
    <row r="63" spans="1:5" ht="28" x14ac:dyDescent="0.15">
      <c r="A63" s="3" t="s">
        <v>313</v>
      </c>
      <c r="B63" s="4" t="s">
        <v>314</v>
      </c>
      <c r="C63" s="3">
        <v>1035</v>
      </c>
      <c r="D63" s="3">
        <v>4</v>
      </c>
      <c r="E63" s="5">
        <f t="shared" si="0"/>
        <v>1039</v>
      </c>
    </row>
    <row r="64" spans="1:5" ht="14" x14ac:dyDescent="0.15">
      <c r="A64" s="3" t="s">
        <v>165</v>
      </c>
      <c r="B64" s="4" t="s">
        <v>166</v>
      </c>
      <c r="C64" s="3">
        <v>912</v>
      </c>
      <c r="D64" s="3">
        <v>23</v>
      </c>
      <c r="E64" s="5">
        <f t="shared" si="0"/>
        <v>935</v>
      </c>
    </row>
    <row r="65" spans="1:5" ht="28" x14ac:dyDescent="0.15">
      <c r="A65" s="3" t="s">
        <v>103</v>
      </c>
      <c r="B65" s="4" t="s">
        <v>104</v>
      </c>
      <c r="C65" s="3">
        <v>906</v>
      </c>
      <c r="D65" s="3">
        <v>14</v>
      </c>
      <c r="E65" s="5">
        <f t="shared" si="0"/>
        <v>920</v>
      </c>
    </row>
    <row r="66" spans="1:5" ht="14" x14ac:dyDescent="0.15">
      <c r="A66" s="3">
        <v>487</v>
      </c>
      <c r="B66" s="4" t="s">
        <v>51</v>
      </c>
      <c r="C66" s="3">
        <v>896</v>
      </c>
      <c r="D66" s="3">
        <v>261</v>
      </c>
      <c r="E66" s="5">
        <f t="shared" si="0"/>
        <v>1157</v>
      </c>
    </row>
    <row r="67" spans="1:5" ht="14" x14ac:dyDescent="0.15">
      <c r="A67" s="3" t="s">
        <v>177</v>
      </c>
      <c r="B67" s="4" t="s">
        <v>178</v>
      </c>
      <c r="C67" s="3">
        <v>870</v>
      </c>
      <c r="D67" s="3">
        <v>2</v>
      </c>
      <c r="E67" s="5">
        <f t="shared" si="0"/>
        <v>872</v>
      </c>
    </row>
    <row r="68" spans="1:5" ht="14" x14ac:dyDescent="0.15">
      <c r="A68" s="3">
        <v>23152</v>
      </c>
      <c r="B68" s="4" t="s">
        <v>100</v>
      </c>
      <c r="C68" s="3">
        <v>869</v>
      </c>
      <c r="D68" s="3">
        <v>14</v>
      </c>
      <c r="E68" s="5">
        <f t="shared" si="0"/>
        <v>883</v>
      </c>
    </row>
    <row r="69" spans="1:5" ht="14" x14ac:dyDescent="0.15">
      <c r="A69" s="3" t="s">
        <v>345</v>
      </c>
      <c r="B69" s="4" t="s">
        <v>346</v>
      </c>
      <c r="C69" s="3">
        <v>846</v>
      </c>
      <c r="D69" s="3">
        <v>117</v>
      </c>
      <c r="E69" s="5">
        <f t="shared" si="0"/>
        <v>963</v>
      </c>
    </row>
    <row r="70" spans="1:5" ht="14" x14ac:dyDescent="0.15">
      <c r="A70" s="3" t="s">
        <v>298</v>
      </c>
      <c r="B70" s="4" t="s">
        <v>299</v>
      </c>
      <c r="C70" s="3">
        <v>832</v>
      </c>
      <c r="D70" s="3">
        <v>83</v>
      </c>
      <c r="E70" s="5">
        <f t="shared" si="0"/>
        <v>915</v>
      </c>
    </row>
    <row r="71" spans="1:5" ht="14" x14ac:dyDescent="0.15">
      <c r="A71" s="3" t="s">
        <v>171</v>
      </c>
      <c r="B71" s="4" t="s">
        <v>172</v>
      </c>
      <c r="C71" s="3">
        <v>778</v>
      </c>
      <c r="D71" s="3">
        <v>1</v>
      </c>
      <c r="E71" s="5">
        <f t="shared" si="0"/>
        <v>779</v>
      </c>
    </row>
    <row r="72" spans="1:5" ht="14" x14ac:dyDescent="0.15">
      <c r="A72" s="3">
        <v>945</v>
      </c>
      <c r="B72" s="4" t="s">
        <v>78</v>
      </c>
      <c r="C72" s="3">
        <v>762</v>
      </c>
      <c r="D72" s="3">
        <v>148</v>
      </c>
      <c r="E72" s="5">
        <f t="shared" si="0"/>
        <v>910</v>
      </c>
    </row>
    <row r="73" spans="1:5" ht="14" x14ac:dyDescent="0.15">
      <c r="A73" s="3" t="s">
        <v>286</v>
      </c>
      <c r="B73" s="4" t="s">
        <v>287</v>
      </c>
      <c r="C73" s="3">
        <v>757</v>
      </c>
      <c r="D73" s="3">
        <v>14</v>
      </c>
      <c r="E73" s="5">
        <f t="shared" si="0"/>
        <v>771</v>
      </c>
    </row>
    <row r="74" spans="1:5" ht="14" x14ac:dyDescent="0.15">
      <c r="A74" s="3" t="s">
        <v>142</v>
      </c>
      <c r="B74" s="4" t="s">
        <v>143</v>
      </c>
      <c r="C74" s="3">
        <v>757</v>
      </c>
      <c r="D74" s="3">
        <v>2</v>
      </c>
      <c r="E74" s="5">
        <f t="shared" si="0"/>
        <v>759</v>
      </c>
    </row>
    <row r="75" spans="1:5" ht="14" x14ac:dyDescent="0.15">
      <c r="A75" s="3" t="s">
        <v>355</v>
      </c>
      <c r="B75" s="4" t="s">
        <v>356</v>
      </c>
      <c r="C75" s="3">
        <v>753</v>
      </c>
      <c r="D75" s="3">
        <v>10</v>
      </c>
      <c r="E75" s="5">
        <f t="shared" si="0"/>
        <v>763</v>
      </c>
    </row>
    <row r="76" spans="1:5" ht="14" x14ac:dyDescent="0.15">
      <c r="A76" s="3" t="s">
        <v>329</v>
      </c>
      <c r="B76" s="4" t="s">
        <v>330</v>
      </c>
      <c r="C76" s="3">
        <v>724</v>
      </c>
      <c r="D76" s="3">
        <v>613</v>
      </c>
      <c r="E76" s="5">
        <f t="shared" si="0"/>
        <v>1337</v>
      </c>
    </row>
    <row r="77" spans="1:5" ht="14" x14ac:dyDescent="0.15">
      <c r="A77" s="3" t="s">
        <v>250</v>
      </c>
      <c r="B77" s="4" t="s">
        <v>251</v>
      </c>
      <c r="C77" s="3">
        <v>722</v>
      </c>
      <c r="D77" s="3">
        <v>63</v>
      </c>
      <c r="E77" s="5">
        <f t="shared" si="0"/>
        <v>785</v>
      </c>
    </row>
    <row r="78" spans="1:5" ht="28" x14ac:dyDescent="0.15">
      <c r="A78" s="3">
        <v>20001</v>
      </c>
      <c r="B78" s="4" t="s">
        <v>95</v>
      </c>
      <c r="C78" s="3">
        <v>696</v>
      </c>
      <c r="D78" s="3">
        <v>27</v>
      </c>
      <c r="E78" s="5">
        <f t="shared" si="0"/>
        <v>723</v>
      </c>
    </row>
    <row r="79" spans="1:5" ht="14" x14ac:dyDescent="0.15">
      <c r="A79" s="3" t="s">
        <v>105</v>
      </c>
      <c r="B79" s="4" t="s">
        <v>106</v>
      </c>
      <c r="C79" s="3">
        <v>693</v>
      </c>
      <c r="D79" s="3">
        <v>0</v>
      </c>
      <c r="E79" s="5">
        <f t="shared" si="0"/>
        <v>693</v>
      </c>
    </row>
    <row r="80" spans="1:5" ht="14" x14ac:dyDescent="0.15">
      <c r="A80" s="3" t="s">
        <v>282</v>
      </c>
      <c r="B80" s="4" t="s">
        <v>283</v>
      </c>
      <c r="C80" s="3">
        <v>685</v>
      </c>
      <c r="D80" s="3">
        <v>6</v>
      </c>
      <c r="E80" s="5">
        <f t="shared" si="0"/>
        <v>691</v>
      </c>
    </row>
    <row r="81" spans="1:5" ht="14" x14ac:dyDescent="0.15">
      <c r="A81" s="3" t="s">
        <v>362</v>
      </c>
      <c r="B81" s="4" t="s">
        <v>363</v>
      </c>
      <c r="C81" s="3">
        <v>661</v>
      </c>
      <c r="D81" s="3">
        <v>49</v>
      </c>
      <c r="E81" s="5">
        <f t="shared" si="0"/>
        <v>710</v>
      </c>
    </row>
    <row r="82" spans="1:5" ht="14" x14ac:dyDescent="0.15">
      <c r="A82" s="3" t="s">
        <v>315</v>
      </c>
      <c r="B82" s="6" t="s">
        <v>316</v>
      </c>
      <c r="C82" s="3">
        <v>636</v>
      </c>
      <c r="D82" s="3">
        <v>61</v>
      </c>
      <c r="E82" s="5">
        <f t="shared" si="0"/>
        <v>697</v>
      </c>
    </row>
    <row r="83" spans="1:5" ht="14" x14ac:dyDescent="0.15">
      <c r="A83" s="3">
        <v>968</v>
      </c>
      <c r="B83" s="4" t="s">
        <v>83</v>
      </c>
      <c r="C83" s="3">
        <v>615</v>
      </c>
      <c r="D83" s="3">
        <v>23</v>
      </c>
      <c r="E83" s="5">
        <f t="shared" si="0"/>
        <v>638</v>
      </c>
    </row>
    <row r="84" spans="1:5" ht="14" x14ac:dyDescent="0.15">
      <c r="A84" s="3" t="s">
        <v>159</v>
      </c>
      <c r="B84" s="4" t="s">
        <v>160</v>
      </c>
      <c r="C84" s="3">
        <v>558</v>
      </c>
      <c r="D84" s="3">
        <v>3</v>
      </c>
      <c r="E84" s="5">
        <f t="shared" si="0"/>
        <v>561</v>
      </c>
    </row>
    <row r="85" spans="1:5" ht="14" x14ac:dyDescent="0.15">
      <c r="A85" s="3" t="s">
        <v>218</v>
      </c>
      <c r="B85" s="4" t="s">
        <v>219</v>
      </c>
      <c r="C85" s="3">
        <v>551</v>
      </c>
      <c r="D85" s="3">
        <v>4</v>
      </c>
      <c r="E85" s="5">
        <f t="shared" si="0"/>
        <v>555</v>
      </c>
    </row>
    <row r="86" spans="1:5" ht="14" x14ac:dyDescent="0.15">
      <c r="A86" s="3">
        <v>922</v>
      </c>
      <c r="B86" s="4" t="s">
        <v>73</v>
      </c>
      <c r="C86" s="3">
        <v>544</v>
      </c>
      <c r="D86" s="3">
        <v>57</v>
      </c>
      <c r="E86" s="5">
        <f t="shared" si="0"/>
        <v>601</v>
      </c>
    </row>
    <row r="87" spans="1:5" ht="14" x14ac:dyDescent="0.15">
      <c r="A87" s="3">
        <v>314</v>
      </c>
      <c r="B87" s="4" t="s">
        <v>31</v>
      </c>
      <c r="C87" s="3">
        <v>541</v>
      </c>
      <c r="D87" s="3">
        <v>9</v>
      </c>
      <c r="E87" s="5">
        <f t="shared" si="0"/>
        <v>550</v>
      </c>
    </row>
    <row r="88" spans="1:5" ht="14" x14ac:dyDescent="0.15">
      <c r="A88" s="3">
        <v>240</v>
      </c>
      <c r="B88" s="4" t="s">
        <v>15</v>
      </c>
      <c r="C88" s="3">
        <v>498</v>
      </c>
      <c r="D88" s="3">
        <v>4</v>
      </c>
      <c r="E88" s="5">
        <f t="shared" si="0"/>
        <v>502</v>
      </c>
    </row>
    <row r="89" spans="1:5" ht="14" x14ac:dyDescent="0.15">
      <c r="A89" s="3" t="s">
        <v>364</v>
      </c>
      <c r="B89" s="4" t="s">
        <v>365</v>
      </c>
      <c r="C89" s="3">
        <v>482</v>
      </c>
      <c r="D89" s="3">
        <v>159</v>
      </c>
      <c r="E89" s="5">
        <f t="shared" si="0"/>
        <v>641</v>
      </c>
    </row>
    <row r="90" spans="1:5" ht="14" x14ac:dyDescent="0.15">
      <c r="A90" s="3">
        <v>905</v>
      </c>
      <c r="B90" s="4" t="s">
        <v>66</v>
      </c>
      <c r="C90" s="3">
        <v>471</v>
      </c>
      <c r="D90" s="3">
        <v>5749</v>
      </c>
      <c r="E90" s="5">
        <f t="shared" si="0"/>
        <v>6220</v>
      </c>
    </row>
    <row r="91" spans="1:5" ht="14" x14ac:dyDescent="0.15">
      <c r="A91" s="3" t="s">
        <v>258</v>
      </c>
      <c r="B91" s="4" t="s">
        <v>259</v>
      </c>
      <c r="C91" s="3">
        <v>460</v>
      </c>
      <c r="D91" s="3">
        <v>38</v>
      </c>
      <c r="E91" s="5">
        <f t="shared" si="0"/>
        <v>498</v>
      </c>
    </row>
    <row r="92" spans="1:5" ht="28" x14ac:dyDescent="0.15">
      <c r="A92" s="3" t="s">
        <v>220</v>
      </c>
      <c r="B92" s="4" t="s">
        <v>221</v>
      </c>
      <c r="C92" s="3">
        <v>440</v>
      </c>
      <c r="D92" s="3">
        <v>14</v>
      </c>
      <c r="E92" s="5">
        <f t="shared" si="0"/>
        <v>454</v>
      </c>
    </row>
    <row r="93" spans="1:5" ht="14" x14ac:dyDescent="0.15">
      <c r="A93" s="3">
        <v>261</v>
      </c>
      <c r="B93" s="6" t="s">
        <v>21</v>
      </c>
      <c r="C93" s="3">
        <v>439</v>
      </c>
      <c r="D93" s="3">
        <v>28</v>
      </c>
      <c r="E93" s="5">
        <f t="shared" si="0"/>
        <v>467</v>
      </c>
    </row>
    <row r="94" spans="1:5" ht="14" x14ac:dyDescent="0.15">
      <c r="A94" s="3">
        <v>970</v>
      </c>
      <c r="B94" s="4" t="s">
        <v>84</v>
      </c>
      <c r="C94" s="3">
        <v>430</v>
      </c>
      <c r="D94" s="3">
        <v>44</v>
      </c>
      <c r="E94" s="5">
        <f t="shared" si="0"/>
        <v>474</v>
      </c>
    </row>
    <row r="95" spans="1:5" ht="14" x14ac:dyDescent="0.15">
      <c r="A95" s="3" t="s">
        <v>272</v>
      </c>
      <c r="B95" s="4" t="s">
        <v>273</v>
      </c>
      <c r="C95" s="3">
        <v>406</v>
      </c>
      <c r="D95" s="3">
        <v>13</v>
      </c>
      <c r="E95" s="5">
        <f t="shared" si="0"/>
        <v>419</v>
      </c>
    </row>
    <row r="96" spans="1:5" ht="14" x14ac:dyDescent="0.15">
      <c r="A96" s="3" t="s">
        <v>193</v>
      </c>
      <c r="B96" s="4" t="s">
        <v>194</v>
      </c>
      <c r="C96" s="3">
        <v>396</v>
      </c>
      <c r="D96" s="3">
        <v>2</v>
      </c>
      <c r="E96" s="5">
        <f t="shared" si="0"/>
        <v>398</v>
      </c>
    </row>
    <row r="97" spans="1:5" ht="14" x14ac:dyDescent="0.15">
      <c r="A97" s="3" t="s">
        <v>134</v>
      </c>
      <c r="B97" s="4" t="s">
        <v>135</v>
      </c>
      <c r="C97" s="3">
        <v>386</v>
      </c>
      <c r="D97" s="3">
        <v>233</v>
      </c>
      <c r="E97" s="5">
        <f t="shared" si="0"/>
        <v>619</v>
      </c>
    </row>
    <row r="98" spans="1:5" ht="14" x14ac:dyDescent="0.15">
      <c r="A98" s="3" t="s">
        <v>136</v>
      </c>
      <c r="B98" s="4" t="s">
        <v>137</v>
      </c>
      <c r="C98" s="3">
        <v>374</v>
      </c>
      <c r="D98" s="3">
        <v>5</v>
      </c>
      <c r="E98" s="5">
        <f t="shared" si="0"/>
        <v>379</v>
      </c>
    </row>
    <row r="99" spans="1:5" ht="14" x14ac:dyDescent="0.15">
      <c r="A99" s="3">
        <v>451</v>
      </c>
      <c r="B99" s="6" t="s">
        <v>44</v>
      </c>
      <c r="C99" s="3">
        <v>365</v>
      </c>
      <c r="D99" s="3">
        <v>19</v>
      </c>
      <c r="E99" s="5">
        <f t="shared" si="0"/>
        <v>384</v>
      </c>
    </row>
    <row r="100" spans="1:5" ht="14" x14ac:dyDescent="0.15">
      <c r="A100" s="3" t="s">
        <v>238</v>
      </c>
      <c r="B100" s="4" t="s">
        <v>239</v>
      </c>
      <c r="C100" s="3">
        <v>365</v>
      </c>
      <c r="D100" s="3">
        <v>0</v>
      </c>
      <c r="E100" s="5">
        <f t="shared" si="0"/>
        <v>365</v>
      </c>
    </row>
    <row r="101" spans="1:5" ht="14" x14ac:dyDescent="0.15">
      <c r="A101" s="3" t="s">
        <v>163</v>
      </c>
      <c r="B101" s="4" t="s">
        <v>164</v>
      </c>
      <c r="C101" s="3">
        <v>357</v>
      </c>
      <c r="D101" s="3">
        <v>36</v>
      </c>
      <c r="E101" s="5">
        <f t="shared" si="0"/>
        <v>393</v>
      </c>
    </row>
    <row r="102" spans="1:5" ht="14" x14ac:dyDescent="0.15">
      <c r="A102" s="3" t="s">
        <v>361</v>
      </c>
      <c r="B102" s="4" t="s">
        <v>360</v>
      </c>
      <c r="C102" s="3">
        <v>351</v>
      </c>
      <c r="D102" s="3">
        <v>31</v>
      </c>
      <c r="E102" s="5">
        <f t="shared" si="0"/>
        <v>382</v>
      </c>
    </row>
    <row r="103" spans="1:5" ht="14" x14ac:dyDescent="0.15">
      <c r="A103" s="3" t="s">
        <v>234</v>
      </c>
      <c r="B103" s="4" t="s">
        <v>235</v>
      </c>
      <c r="C103" s="3">
        <v>343</v>
      </c>
      <c r="D103" s="3">
        <v>12</v>
      </c>
      <c r="E103" s="5">
        <f t="shared" si="0"/>
        <v>355</v>
      </c>
    </row>
    <row r="104" spans="1:5" ht="14" x14ac:dyDescent="0.15">
      <c r="A104" s="3">
        <v>215</v>
      </c>
      <c r="B104" s="4" t="s">
        <v>12</v>
      </c>
      <c r="C104" s="3">
        <v>343</v>
      </c>
      <c r="D104" s="3">
        <v>9</v>
      </c>
      <c r="E104" s="5">
        <f t="shared" si="0"/>
        <v>352</v>
      </c>
    </row>
    <row r="105" spans="1:5" ht="28" x14ac:dyDescent="0.15">
      <c r="A105" s="3">
        <v>11550</v>
      </c>
      <c r="B105" s="4" t="s">
        <v>94</v>
      </c>
      <c r="C105" s="3">
        <v>341</v>
      </c>
      <c r="D105" s="3">
        <v>1</v>
      </c>
      <c r="E105" s="5">
        <f t="shared" si="0"/>
        <v>342</v>
      </c>
    </row>
    <row r="106" spans="1:5" ht="14" x14ac:dyDescent="0.15">
      <c r="A106" s="3" t="s">
        <v>375</v>
      </c>
      <c r="B106" s="4" t="s">
        <v>376</v>
      </c>
      <c r="C106" s="3">
        <v>336</v>
      </c>
      <c r="D106" s="3">
        <v>24</v>
      </c>
      <c r="E106" s="5">
        <f t="shared" si="0"/>
        <v>360</v>
      </c>
    </row>
    <row r="107" spans="1:5" ht="28" x14ac:dyDescent="0.15">
      <c r="A107" s="3">
        <v>246</v>
      </c>
      <c r="B107" s="4" t="s">
        <v>19</v>
      </c>
      <c r="C107" s="3">
        <v>328</v>
      </c>
      <c r="D107" s="3">
        <v>17</v>
      </c>
      <c r="E107" s="5">
        <f t="shared" si="0"/>
        <v>345</v>
      </c>
    </row>
    <row r="108" spans="1:5" ht="14" x14ac:dyDescent="0.15">
      <c r="A108" s="3" t="s">
        <v>274</v>
      </c>
      <c r="B108" s="4" t="s">
        <v>275</v>
      </c>
      <c r="C108" s="3">
        <v>327</v>
      </c>
      <c r="D108" s="3">
        <v>0</v>
      </c>
      <c r="E108" s="5">
        <f t="shared" si="0"/>
        <v>327</v>
      </c>
    </row>
    <row r="109" spans="1:5" ht="14" x14ac:dyDescent="0.15">
      <c r="A109" s="3" t="s">
        <v>347</v>
      </c>
      <c r="B109" s="4" t="s">
        <v>348</v>
      </c>
      <c r="C109" s="3">
        <v>323</v>
      </c>
      <c r="D109" s="3">
        <v>8</v>
      </c>
      <c r="E109" s="5">
        <f t="shared" si="0"/>
        <v>331</v>
      </c>
    </row>
    <row r="110" spans="1:5" ht="14" x14ac:dyDescent="0.15">
      <c r="A110" s="3">
        <v>910</v>
      </c>
      <c r="B110" s="4" t="s">
        <v>69</v>
      </c>
      <c r="C110" s="3">
        <v>318</v>
      </c>
      <c r="D110" s="3">
        <v>3</v>
      </c>
      <c r="E110" s="5">
        <f t="shared" si="0"/>
        <v>321</v>
      </c>
    </row>
    <row r="111" spans="1:5" ht="28" x14ac:dyDescent="0.15">
      <c r="A111" s="3" t="s">
        <v>197</v>
      </c>
      <c r="B111" s="4" t="s">
        <v>198</v>
      </c>
      <c r="C111" s="3">
        <v>313</v>
      </c>
      <c r="D111" s="3">
        <v>5</v>
      </c>
      <c r="E111" s="5">
        <f t="shared" si="0"/>
        <v>318</v>
      </c>
    </row>
    <row r="112" spans="1:5" ht="14" x14ac:dyDescent="0.15">
      <c r="A112" s="3" t="s">
        <v>384</v>
      </c>
      <c r="B112" s="4" t="s">
        <v>384</v>
      </c>
      <c r="C112" s="3">
        <v>302</v>
      </c>
      <c r="D112" s="3">
        <v>9</v>
      </c>
      <c r="E112" s="5">
        <f t="shared" si="0"/>
        <v>311</v>
      </c>
    </row>
    <row r="113" spans="1:5" ht="14" x14ac:dyDescent="0.15">
      <c r="A113" s="3" t="s">
        <v>264</v>
      </c>
      <c r="B113" s="4" t="s">
        <v>265</v>
      </c>
      <c r="C113" s="3">
        <v>288</v>
      </c>
      <c r="D113" s="3">
        <v>49</v>
      </c>
      <c r="E113" s="5">
        <f t="shared" si="0"/>
        <v>337</v>
      </c>
    </row>
    <row r="114" spans="1:5" ht="14" x14ac:dyDescent="0.15">
      <c r="A114" s="3" t="s">
        <v>359</v>
      </c>
      <c r="B114" s="4" t="s">
        <v>360</v>
      </c>
      <c r="C114" s="3">
        <v>286</v>
      </c>
      <c r="D114" s="3">
        <v>118</v>
      </c>
      <c r="E114" s="5">
        <f t="shared" si="0"/>
        <v>404</v>
      </c>
    </row>
    <row r="115" spans="1:5" ht="28" x14ac:dyDescent="0.15">
      <c r="A115" s="3">
        <v>368</v>
      </c>
      <c r="B115" s="4" t="s">
        <v>34</v>
      </c>
      <c r="C115" s="3">
        <v>286</v>
      </c>
      <c r="D115" s="3">
        <v>4</v>
      </c>
      <c r="E115" s="5">
        <f t="shared" si="0"/>
        <v>290</v>
      </c>
    </row>
    <row r="116" spans="1:5" ht="14" x14ac:dyDescent="0.15">
      <c r="A116" s="3">
        <v>374</v>
      </c>
      <c r="B116" s="6" t="s">
        <v>37</v>
      </c>
      <c r="C116" s="3">
        <v>285</v>
      </c>
      <c r="D116" s="3">
        <v>6</v>
      </c>
      <c r="E116" s="5">
        <f t="shared" si="0"/>
        <v>291</v>
      </c>
    </row>
    <row r="117" spans="1:5" ht="14" x14ac:dyDescent="0.15">
      <c r="A117" s="3" t="s">
        <v>132</v>
      </c>
      <c r="B117" s="4" t="s">
        <v>133</v>
      </c>
      <c r="C117" s="3">
        <v>280</v>
      </c>
      <c r="D117" s="3">
        <v>28</v>
      </c>
      <c r="E117" s="5">
        <f t="shared" si="0"/>
        <v>308</v>
      </c>
    </row>
    <row r="118" spans="1:5" ht="14" x14ac:dyDescent="0.15">
      <c r="A118" s="3" t="s">
        <v>276</v>
      </c>
      <c r="B118" s="4" t="s">
        <v>277</v>
      </c>
      <c r="C118" s="3">
        <v>271</v>
      </c>
      <c r="D118" s="3">
        <v>5</v>
      </c>
      <c r="E118" s="5">
        <f t="shared" si="0"/>
        <v>276</v>
      </c>
    </row>
    <row r="119" spans="1:5" ht="14" x14ac:dyDescent="0.15">
      <c r="A119" s="3">
        <v>946</v>
      </c>
      <c r="B119" s="4" t="s">
        <v>79</v>
      </c>
      <c r="C119" s="3">
        <v>257</v>
      </c>
      <c r="D119" s="3">
        <v>1744</v>
      </c>
      <c r="E119" s="5">
        <f t="shared" si="0"/>
        <v>2001</v>
      </c>
    </row>
    <row r="120" spans="1:5" ht="14" x14ac:dyDescent="0.15">
      <c r="A120" s="3">
        <v>941</v>
      </c>
      <c r="B120" s="4" t="s">
        <v>76</v>
      </c>
      <c r="C120" s="3">
        <v>242</v>
      </c>
      <c r="D120" s="3">
        <v>6</v>
      </c>
      <c r="E120" s="5">
        <f t="shared" si="0"/>
        <v>248</v>
      </c>
    </row>
    <row r="121" spans="1:5" ht="28" x14ac:dyDescent="0.15">
      <c r="A121" s="3">
        <v>288</v>
      </c>
      <c r="B121" s="4" t="s">
        <v>30</v>
      </c>
      <c r="C121" s="3">
        <v>237</v>
      </c>
      <c r="D121" s="3">
        <v>52</v>
      </c>
      <c r="E121" s="5">
        <f t="shared" si="0"/>
        <v>289</v>
      </c>
    </row>
    <row r="122" spans="1:5" ht="14" x14ac:dyDescent="0.15">
      <c r="A122" s="3" t="s">
        <v>214</v>
      </c>
      <c r="B122" s="4" t="s">
        <v>215</v>
      </c>
      <c r="C122" s="3">
        <v>229</v>
      </c>
      <c r="D122" s="3">
        <v>2</v>
      </c>
      <c r="E122" s="5">
        <f t="shared" si="0"/>
        <v>231</v>
      </c>
    </row>
    <row r="123" spans="1:5" ht="14" x14ac:dyDescent="0.15">
      <c r="A123" s="3" t="s">
        <v>169</v>
      </c>
      <c r="B123" s="4" t="s">
        <v>170</v>
      </c>
      <c r="C123" s="3">
        <v>228</v>
      </c>
      <c r="D123" s="3">
        <v>26</v>
      </c>
      <c r="E123" s="5">
        <f t="shared" si="0"/>
        <v>254</v>
      </c>
    </row>
    <row r="124" spans="1:5" ht="28" x14ac:dyDescent="0.15">
      <c r="A124" s="3">
        <v>247</v>
      </c>
      <c r="B124" s="4" t="s">
        <v>20</v>
      </c>
      <c r="C124" s="3">
        <v>226</v>
      </c>
      <c r="D124" s="3">
        <v>3</v>
      </c>
      <c r="E124" s="5">
        <f t="shared" si="0"/>
        <v>229</v>
      </c>
    </row>
    <row r="125" spans="1:5" ht="14" x14ac:dyDescent="0.15">
      <c r="A125" s="3" t="s">
        <v>377</v>
      </c>
      <c r="B125" s="4" t="s">
        <v>377</v>
      </c>
      <c r="C125" s="3">
        <v>218</v>
      </c>
      <c r="D125" s="3">
        <v>9</v>
      </c>
      <c r="E125" s="5">
        <f t="shared" si="0"/>
        <v>227</v>
      </c>
    </row>
    <row r="126" spans="1:5" ht="14" x14ac:dyDescent="0.15">
      <c r="A126" s="3" t="s">
        <v>280</v>
      </c>
      <c r="B126" s="4" t="s">
        <v>281</v>
      </c>
      <c r="C126" s="3">
        <v>218</v>
      </c>
      <c r="D126" s="3">
        <v>7</v>
      </c>
      <c r="E126" s="5">
        <f t="shared" si="0"/>
        <v>225</v>
      </c>
    </row>
    <row r="127" spans="1:5" ht="28" x14ac:dyDescent="0.15">
      <c r="A127" s="3">
        <v>422</v>
      </c>
      <c r="B127" s="4" t="s">
        <v>42</v>
      </c>
      <c r="C127" s="3">
        <v>211</v>
      </c>
      <c r="D127" s="3">
        <v>94</v>
      </c>
      <c r="E127" s="5">
        <f t="shared" si="0"/>
        <v>305</v>
      </c>
    </row>
    <row r="128" spans="1:5" ht="14" x14ac:dyDescent="0.15">
      <c r="A128" s="3" t="s">
        <v>242</v>
      </c>
      <c r="B128" s="4" t="s">
        <v>243</v>
      </c>
      <c r="C128" s="3">
        <v>209</v>
      </c>
      <c r="D128" s="3">
        <v>0</v>
      </c>
      <c r="E128" s="5">
        <f t="shared" si="0"/>
        <v>209</v>
      </c>
    </row>
    <row r="129" spans="1:5" ht="14" x14ac:dyDescent="0.15">
      <c r="A129" s="3" t="s">
        <v>294</v>
      </c>
      <c r="B129" s="4" t="s">
        <v>295</v>
      </c>
      <c r="C129" s="3">
        <v>204</v>
      </c>
      <c r="D129" s="3">
        <v>7</v>
      </c>
      <c r="E129" s="5">
        <f t="shared" si="0"/>
        <v>211</v>
      </c>
    </row>
    <row r="130" spans="1:5" ht="14" x14ac:dyDescent="0.15">
      <c r="A130" s="3">
        <v>906</v>
      </c>
      <c r="B130" s="4" t="s">
        <v>67</v>
      </c>
      <c r="C130" s="3">
        <v>203</v>
      </c>
      <c r="D130" s="3">
        <v>4</v>
      </c>
      <c r="E130" s="5">
        <f t="shared" si="0"/>
        <v>207</v>
      </c>
    </row>
    <row r="131" spans="1:5" ht="14" x14ac:dyDescent="0.15">
      <c r="A131" s="3" t="s">
        <v>236</v>
      </c>
      <c r="B131" s="4" t="s">
        <v>237</v>
      </c>
      <c r="C131" s="3">
        <v>195</v>
      </c>
      <c r="D131" s="3">
        <v>13</v>
      </c>
      <c r="E131" s="5">
        <f t="shared" si="0"/>
        <v>208</v>
      </c>
    </row>
    <row r="132" spans="1:5" ht="14" x14ac:dyDescent="0.15">
      <c r="A132" s="3" t="s">
        <v>343</v>
      </c>
      <c r="B132" s="4" t="s">
        <v>344</v>
      </c>
      <c r="C132" s="3">
        <v>191</v>
      </c>
      <c r="D132" s="3">
        <v>38</v>
      </c>
      <c r="E132" s="5">
        <f t="shared" si="0"/>
        <v>229</v>
      </c>
    </row>
    <row r="133" spans="1:5" ht="14" x14ac:dyDescent="0.15">
      <c r="A133" s="3" t="s">
        <v>232</v>
      </c>
      <c r="B133" s="4" t="s">
        <v>233</v>
      </c>
      <c r="C133" s="3">
        <v>177</v>
      </c>
      <c r="D133" s="3">
        <v>135</v>
      </c>
      <c r="E133" s="5">
        <f t="shared" si="0"/>
        <v>312</v>
      </c>
    </row>
    <row r="134" spans="1:5" ht="14" x14ac:dyDescent="0.15">
      <c r="A134" s="3">
        <v>900</v>
      </c>
      <c r="B134" s="4" t="s">
        <v>64</v>
      </c>
      <c r="C134" s="3">
        <v>174</v>
      </c>
      <c r="D134" s="3">
        <v>464</v>
      </c>
      <c r="E134" s="5">
        <f t="shared" si="0"/>
        <v>638</v>
      </c>
    </row>
    <row r="135" spans="1:5" ht="14" x14ac:dyDescent="0.15">
      <c r="A135" s="3" t="s">
        <v>252</v>
      </c>
      <c r="B135" s="4" t="s">
        <v>253</v>
      </c>
      <c r="C135" s="3">
        <v>174</v>
      </c>
      <c r="D135" s="3">
        <v>3</v>
      </c>
      <c r="E135" s="5">
        <f t="shared" si="0"/>
        <v>177</v>
      </c>
    </row>
    <row r="136" spans="1:5" ht="14" x14ac:dyDescent="0.15">
      <c r="A136" s="3" t="s">
        <v>353</v>
      </c>
      <c r="B136" s="4" t="s">
        <v>354</v>
      </c>
      <c r="C136" s="3">
        <v>172</v>
      </c>
      <c r="D136" s="3">
        <v>37100</v>
      </c>
      <c r="E136" s="5">
        <f t="shared" si="0"/>
        <v>37272</v>
      </c>
    </row>
    <row r="137" spans="1:5" ht="14" x14ac:dyDescent="0.15">
      <c r="A137" s="3">
        <v>244</v>
      </c>
      <c r="B137" s="4" t="s">
        <v>17</v>
      </c>
      <c r="C137" s="3">
        <v>161</v>
      </c>
      <c r="D137" s="3">
        <v>2</v>
      </c>
      <c r="E137" s="5">
        <f t="shared" si="0"/>
        <v>163</v>
      </c>
    </row>
    <row r="138" spans="1:5" ht="28" x14ac:dyDescent="0.15">
      <c r="A138" s="3" t="s">
        <v>126</v>
      </c>
      <c r="B138" s="4" t="s">
        <v>127</v>
      </c>
      <c r="C138" s="3">
        <v>158</v>
      </c>
      <c r="D138" s="3">
        <v>24</v>
      </c>
      <c r="E138" s="5">
        <f t="shared" si="0"/>
        <v>182</v>
      </c>
    </row>
    <row r="139" spans="1:5" ht="14" x14ac:dyDescent="0.15">
      <c r="A139" s="3" t="s">
        <v>321</v>
      </c>
      <c r="B139" s="4" t="s">
        <v>322</v>
      </c>
      <c r="C139" s="3">
        <v>156</v>
      </c>
      <c r="D139" s="3">
        <v>71</v>
      </c>
      <c r="E139" s="5">
        <f t="shared" si="0"/>
        <v>227</v>
      </c>
    </row>
    <row r="140" spans="1:5" ht="14" x14ac:dyDescent="0.15">
      <c r="A140" s="3" t="s">
        <v>290</v>
      </c>
      <c r="B140" s="4" t="s">
        <v>291</v>
      </c>
      <c r="C140" s="3">
        <v>154</v>
      </c>
      <c r="D140" s="3">
        <v>6</v>
      </c>
      <c r="E140" s="5">
        <f t="shared" si="0"/>
        <v>160</v>
      </c>
    </row>
    <row r="141" spans="1:5" ht="14" x14ac:dyDescent="0.15">
      <c r="A141" s="3">
        <v>207</v>
      </c>
      <c r="B141" s="4" t="s">
        <v>9</v>
      </c>
      <c r="C141" s="3">
        <v>151</v>
      </c>
      <c r="D141" s="3">
        <v>11</v>
      </c>
      <c r="E141" s="5">
        <f t="shared" si="0"/>
        <v>162</v>
      </c>
    </row>
    <row r="142" spans="1:5" ht="14" x14ac:dyDescent="0.15">
      <c r="A142" s="3" t="s">
        <v>288</v>
      </c>
      <c r="B142" s="4" t="s">
        <v>289</v>
      </c>
      <c r="C142" s="3">
        <v>142</v>
      </c>
      <c r="D142" s="3">
        <v>6</v>
      </c>
      <c r="E142" s="5">
        <f t="shared" si="0"/>
        <v>148</v>
      </c>
    </row>
    <row r="143" spans="1:5" ht="14" x14ac:dyDescent="0.15">
      <c r="A143" s="3" t="s">
        <v>244</v>
      </c>
      <c r="B143" s="4" t="s">
        <v>245</v>
      </c>
      <c r="C143" s="3">
        <v>142</v>
      </c>
      <c r="D143" s="3">
        <v>1</v>
      </c>
      <c r="E143" s="5">
        <f t="shared" si="0"/>
        <v>143</v>
      </c>
    </row>
    <row r="144" spans="1:5" ht="14" x14ac:dyDescent="0.15">
      <c r="A144" s="3" t="s">
        <v>115</v>
      </c>
      <c r="B144" s="4" t="s">
        <v>116</v>
      </c>
      <c r="C144" s="3">
        <v>131</v>
      </c>
      <c r="D144" s="3">
        <v>6</v>
      </c>
      <c r="E144" s="5">
        <f t="shared" si="0"/>
        <v>137</v>
      </c>
    </row>
    <row r="145" spans="1:5" ht="14" x14ac:dyDescent="0.15">
      <c r="A145" s="3">
        <v>330</v>
      </c>
      <c r="B145" s="4" t="s">
        <v>32</v>
      </c>
      <c r="C145" s="3">
        <v>118</v>
      </c>
      <c r="D145" s="3">
        <v>5</v>
      </c>
      <c r="E145" s="5">
        <f t="shared" si="0"/>
        <v>123</v>
      </c>
    </row>
    <row r="146" spans="1:5" ht="14" x14ac:dyDescent="0.15">
      <c r="A146" s="3">
        <v>23110</v>
      </c>
      <c r="B146" s="4" t="s">
        <v>99</v>
      </c>
      <c r="C146" s="3">
        <v>113</v>
      </c>
      <c r="D146" s="3">
        <v>0</v>
      </c>
      <c r="E146" s="5">
        <f t="shared" si="0"/>
        <v>113</v>
      </c>
    </row>
    <row r="147" spans="1:5" ht="14" x14ac:dyDescent="0.15">
      <c r="A147" s="3" t="s">
        <v>381</v>
      </c>
      <c r="B147" s="4" t="s">
        <v>381</v>
      </c>
      <c r="C147" s="3">
        <v>110</v>
      </c>
      <c r="D147" s="3">
        <v>1</v>
      </c>
      <c r="E147" s="5">
        <f t="shared" si="0"/>
        <v>111</v>
      </c>
    </row>
    <row r="148" spans="1:5" ht="14" x14ac:dyDescent="0.15">
      <c r="A148" s="3" t="s">
        <v>323</v>
      </c>
      <c r="B148" s="4" t="s">
        <v>324</v>
      </c>
      <c r="C148" s="3">
        <v>108</v>
      </c>
      <c r="D148" s="3">
        <v>7</v>
      </c>
      <c r="E148" s="5">
        <f t="shared" si="0"/>
        <v>115</v>
      </c>
    </row>
    <row r="149" spans="1:5" ht="14" x14ac:dyDescent="0.15">
      <c r="A149" s="3" t="s">
        <v>107</v>
      </c>
      <c r="B149" s="4" t="s">
        <v>108</v>
      </c>
      <c r="C149" s="3">
        <v>108</v>
      </c>
      <c r="D149" s="3">
        <v>2</v>
      </c>
      <c r="E149" s="5">
        <f t="shared" si="0"/>
        <v>110</v>
      </c>
    </row>
    <row r="150" spans="1:5" ht="14" x14ac:dyDescent="0.15">
      <c r="A150" s="3" t="s">
        <v>260</v>
      </c>
      <c r="B150" s="4" t="s">
        <v>261</v>
      </c>
      <c r="C150" s="3">
        <v>102</v>
      </c>
      <c r="D150" s="3">
        <v>20</v>
      </c>
      <c r="E150" s="5">
        <f t="shared" si="0"/>
        <v>122</v>
      </c>
    </row>
    <row r="151" spans="1:5" ht="14" x14ac:dyDescent="0.15">
      <c r="A151" s="3" t="s">
        <v>331</v>
      </c>
      <c r="B151" s="4" t="s">
        <v>332</v>
      </c>
      <c r="C151" s="3">
        <v>92</v>
      </c>
      <c r="D151" s="3">
        <v>15</v>
      </c>
      <c r="E151" s="5">
        <f t="shared" si="0"/>
        <v>107</v>
      </c>
    </row>
    <row r="152" spans="1:5" ht="14" x14ac:dyDescent="0.15">
      <c r="A152" s="3">
        <v>236</v>
      </c>
      <c r="B152" s="4" t="s">
        <v>14</v>
      </c>
      <c r="C152" s="3">
        <v>90</v>
      </c>
      <c r="D152" s="3">
        <v>7</v>
      </c>
      <c r="E152" s="5">
        <f t="shared" si="0"/>
        <v>97</v>
      </c>
    </row>
    <row r="153" spans="1:5" ht="14" x14ac:dyDescent="0.15">
      <c r="A153" s="3">
        <v>928</v>
      </c>
      <c r="B153" s="4" t="s">
        <v>74</v>
      </c>
      <c r="C153" s="3">
        <v>87</v>
      </c>
      <c r="D153" s="3">
        <v>3</v>
      </c>
      <c r="E153" s="5">
        <f t="shared" si="0"/>
        <v>90</v>
      </c>
    </row>
    <row r="154" spans="1:5" ht="14" x14ac:dyDescent="0.15">
      <c r="A154" s="3" t="s">
        <v>325</v>
      </c>
      <c r="B154" s="4" t="s">
        <v>326</v>
      </c>
      <c r="C154" s="3">
        <v>84</v>
      </c>
      <c r="D154" s="3">
        <v>13</v>
      </c>
      <c r="E154" s="5">
        <f t="shared" si="0"/>
        <v>97</v>
      </c>
    </row>
    <row r="155" spans="1:5" ht="14" x14ac:dyDescent="0.15">
      <c r="A155" s="3" t="s">
        <v>309</v>
      </c>
      <c r="B155" s="4" t="s">
        <v>310</v>
      </c>
      <c r="C155" s="3">
        <v>72</v>
      </c>
      <c r="D155" s="3">
        <v>4</v>
      </c>
      <c r="E155" s="5">
        <f t="shared" si="0"/>
        <v>76</v>
      </c>
    </row>
    <row r="156" spans="1:5" ht="14" x14ac:dyDescent="0.15">
      <c r="A156" s="3">
        <v>277</v>
      </c>
      <c r="B156" s="6" t="s">
        <v>26</v>
      </c>
      <c r="C156" s="3">
        <v>71</v>
      </c>
      <c r="D156" s="3">
        <v>0</v>
      </c>
      <c r="E156" s="5">
        <f t="shared" si="0"/>
        <v>71</v>
      </c>
    </row>
    <row r="157" spans="1:5" ht="14" x14ac:dyDescent="0.15">
      <c r="A157" s="3">
        <v>470</v>
      </c>
      <c r="B157" s="4" t="s">
        <v>46</v>
      </c>
      <c r="C157" s="3">
        <v>70</v>
      </c>
      <c r="D157" s="3">
        <v>275</v>
      </c>
      <c r="E157" s="5">
        <f t="shared" si="0"/>
        <v>345</v>
      </c>
    </row>
    <row r="158" spans="1:5" ht="14" x14ac:dyDescent="0.15">
      <c r="A158" s="3" t="s">
        <v>335</v>
      </c>
      <c r="B158" s="4" t="s">
        <v>336</v>
      </c>
      <c r="C158" s="3">
        <v>69</v>
      </c>
      <c r="D158" s="3">
        <v>179</v>
      </c>
      <c r="E158" s="5">
        <f t="shared" si="0"/>
        <v>248</v>
      </c>
    </row>
    <row r="159" spans="1:5" ht="14" x14ac:dyDescent="0.15">
      <c r="A159" s="3">
        <v>278</v>
      </c>
      <c r="B159" s="4" t="s">
        <v>27</v>
      </c>
      <c r="C159" s="3">
        <v>68</v>
      </c>
      <c r="D159" s="3">
        <v>2</v>
      </c>
      <c r="E159" s="5">
        <f t="shared" si="0"/>
        <v>70</v>
      </c>
    </row>
    <row r="160" spans="1:5" ht="28" x14ac:dyDescent="0.15">
      <c r="A160" s="3" t="s">
        <v>130</v>
      </c>
      <c r="B160" s="4" t="s">
        <v>131</v>
      </c>
      <c r="C160" s="3">
        <v>62</v>
      </c>
      <c r="D160" s="3">
        <v>23</v>
      </c>
      <c r="E160" s="5">
        <f t="shared" si="0"/>
        <v>85</v>
      </c>
    </row>
    <row r="161" spans="1:5" ht="14" x14ac:dyDescent="0.15">
      <c r="A161" s="3">
        <v>503</v>
      </c>
      <c r="B161" s="4" t="s">
        <v>53</v>
      </c>
      <c r="C161" s="3">
        <v>51</v>
      </c>
      <c r="D161" s="3">
        <v>5</v>
      </c>
      <c r="E161" s="5">
        <f t="shared" si="0"/>
        <v>56</v>
      </c>
    </row>
    <row r="162" spans="1:5" ht="14" x14ac:dyDescent="0.15">
      <c r="A162" s="3" t="s">
        <v>368</v>
      </c>
      <c r="B162" s="4" t="s">
        <v>369</v>
      </c>
      <c r="C162" s="3">
        <v>49</v>
      </c>
      <c r="D162" s="3">
        <v>4</v>
      </c>
      <c r="E162" s="5">
        <f t="shared" si="0"/>
        <v>53</v>
      </c>
    </row>
    <row r="163" spans="1:5" ht="14" x14ac:dyDescent="0.15">
      <c r="A163" s="3" t="s">
        <v>301</v>
      </c>
      <c r="B163" s="4" t="s">
        <v>302</v>
      </c>
      <c r="C163" s="3">
        <v>47</v>
      </c>
      <c r="D163" s="3">
        <v>0</v>
      </c>
      <c r="E163" s="5">
        <f t="shared" si="0"/>
        <v>47</v>
      </c>
    </row>
    <row r="164" spans="1:5" ht="28" x14ac:dyDescent="0.15">
      <c r="A164" s="3">
        <v>11350</v>
      </c>
      <c r="B164" s="4" t="s">
        <v>90</v>
      </c>
      <c r="C164" s="3">
        <v>43</v>
      </c>
      <c r="D164" s="3">
        <v>3</v>
      </c>
      <c r="E164" s="5">
        <f t="shared" si="0"/>
        <v>46</v>
      </c>
    </row>
    <row r="165" spans="1:5" ht="14" x14ac:dyDescent="0.15">
      <c r="A165" s="3" t="s">
        <v>226</v>
      </c>
      <c r="B165" s="4" t="s">
        <v>227</v>
      </c>
      <c r="C165" s="3">
        <v>43</v>
      </c>
      <c r="D165" s="3">
        <v>0</v>
      </c>
      <c r="E165" s="5">
        <f t="shared" si="0"/>
        <v>43</v>
      </c>
    </row>
    <row r="166" spans="1:5" ht="14" x14ac:dyDescent="0.15">
      <c r="A166" s="3">
        <v>498</v>
      </c>
      <c r="B166" s="4" t="s">
        <v>50</v>
      </c>
      <c r="C166" s="3">
        <v>38</v>
      </c>
      <c r="D166" s="3">
        <v>0</v>
      </c>
      <c r="E166" s="5">
        <f t="shared" si="0"/>
        <v>38</v>
      </c>
    </row>
    <row r="167" spans="1:5" ht="14" x14ac:dyDescent="0.15">
      <c r="A167" s="3" t="s">
        <v>372</v>
      </c>
      <c r="B167" s="4" t="s">
        <v>373</v>
      </c>
      <c r="C167" s="3">
        <v>36</v>
      </c>
      <c r="D167" s="3">
        <v>0</v>
      </c>
      <c r="E167" s="5">
        <f t="shared" si="0"/>
        <v>36</v>
      </c>
    </row>
    <row r="168" spans="1:5" ht="14" x14ac:dyDescent="0.15">
      <c r="A168" s="3" t="s">
        <v>337</v>
      </c>
      <c r="B168" s="4" t="s">
        <v>338</v>
      </c>
      <c r="C168" s="3">
        <v>35</v>
      </c>
      <c r="D168" s="3">
        <v>1</v>
      </c>
      <c r="E168" s="5">
        <f t="shared" si="0"/>
        <v>36</v>
      </c>
    </row>
    <row r="169" spans="1:5" ht="28" x14ac:dyDescent="0.15">
      <c r="A169" s="3" t="s">
        <v>113</v>
      </c>
      <c r="B169" s="4" t="s">
        <v>114</v>
      </c>
      <c r="C169" s="3">
        <v>32</v>
      </c>
      <c r="D169" s="3">
        <v>0</v>
      </c>
      <c r="E169" s="5">
        <f t="shared" si="0"/>
        <v>32</v>
      </c>
    </row>
    <row r="170" spans="1:5" ht="28" x14ac:dyDescent="0.15">
      <c r="A170" s="3" t="s">
        <v>185</v>
      </c>
      <c r="B170" s="4" t="s">
        <v>186</v>
      </c>
      <c r="C170" s="3">
        <v>32</v>
      </c>
      <c r="D170" s="3">
        <v>0</v>
      </c>
      <c r="E170" s="5">
        <f t="shared" si="0"/>
        <v>32</v>
      </c>
    </row>
    <row r="171" spans="1:5" ht="28" x14ac:dyDescent="0.15">
      <c r="A171" s="3">
        <v>537</v>
      </c>
      <c r="B171" s="4" t="s">
        <v>59</v>
      </c>
      <c r="C171" s="3">
        <v>31</v>
      </c>
      <c r="D171" s="3">
        <v>0</v>
      </c>
      <c r="E171" s="5">
        <f t="shared" si="0"/>
        <v>31</v>
      </c>
    </row>
    <row r="172" spans="1:5" ht="14" x14ac:dyDescent="0.15">
      <c r="A172" s="3" t="s">
        <v>341</v>
      </c>
      <c r="B172" s="4" t="s">
        <v>342</v>
      </c>
      <c r="C172" s="3">
        <v>30</v>
      </c>
      <c r="D172" s="3">
        <v>5</v>
      </c>
      <c r="E172" s="5">
        <f t="shared" si="0"/>
        <v>35</v>
      </c>
    </row>
    <row r="173" spans="1:5" ht="14" x14ac:dyDescent="0.15">
      <c r="A173" s="3" t="s">
        <v>118</v>
      </c>
      <c r="B173" s="4" t="s">
        <v>119</v>
      </c>
      <c r="C173" s="3">
        <v>30</v>
      </c>
      <c r="D173" s="3">
        <v>3</v>
      </c>
      <c r="E173" s="5">
        <f t="shared" si="0"/>
        <v>33</v>
      </c>
    </row>
    <row r="174" spans="1:5" ht="28" x14ac:dyDescent="0.15">
      <c r="A174" s="3" t="s">
        <v>246</v>
      </c>
      <c r="B174" s="4" t="s">
        <v>247</v>
      </c>
      <c r="C174" s="3">
        <v>30</v>
      </c>
      <c r="D174" s="3">
        <v>1</v>
      </c>
      <c r="E174" s="5">
        <f t="shared" si="0"/>
        <v>31</v>
      </c>
    </row>
    <row r="175" spans="1:5" ht="14" x14ac:dyDescent="0.15">
      <c r="A175" s="3">
        <v>530</v>
      </c>
      <c r="B175" s="4" t="s">
        <v>58</v>
      </c>
      <c r="C175" s="3">
        <v>29</v>
      </c>
      <c r="D175" s="3">
        <v>9</v>
      </c>
      <c r="E175" s="5">
        <f t="shared" si="0"/>
        <v>38</v>
      </c>
    </row>
    <row r="176" spans="1:5" ht="28" x14ac:dyDescent="0.15">
      <c r="A176" s="3" t="s">
        <v>122</v>
      </c>
      <c r="B176" s="4" t="s">
        <v>123</v>
      </c>
      <c r="C176" s="3">
        <v>27</v>
      </c>
      <c r="D176" s="3">
        <v>2</v>
      </c>
      <c r="E176" s="5">
        <f t="shared" si="0"/>
        <v>29</v>
      </c>
    </row>
    <row r="177" spans="1:5" ht="14" x14ac:dyDescent="0.15">
      <c r="A177" s="3">
        <v>472</v>
      </c>
      <c r="B177" s="4" t="s">
        <v>47</v>
      </c>
      <c r="C177" s="3">
        <v>27</v>
      </c>
      <c r="D177" s="3">
        <v>1</v>
      </c>
      <c r="E177" s="5">
        <f t="shared" si="0"/>
        <v>28</v>
      </c>
    </row>
    <row r="178" spans="1:5" ht="14" x14ac:dyDescent="0.15">
      <c r="A178" s="3">
        <v>496</v>
      </c>
      <c r="B178" s="4" t="s">
        <v>52</v>
      </c>
      <c r="C178" s="3">
        <v>26</v>
      </c>
      <c r="D178" s="3">
        <v>2</v>
      </c>
      <c r="E178" s="5">
        <f t="shared" si="0"/>
        <v>28</v>
      </c>
    </row>
    <row r="179" spans="1:5" ht="14" x14ac:dyDescent="0.15">
      <c r="A179" s="3">
        <v>187</v>
      </c>
      <c r="B179" s="6" t="s">
        <v>7</v>
      </c>
      <c r="C179" s="3">
        <v>25</v>
      </c>
      <c r="D179" s="3">
        <v>6</v>
      </c>
      <c r="E179" s="5">
        <f t="shared" si="0"/>
        <v>31</v>
      </c>
    </row>
    <row r="180" spans="1:5" ht="28" x14ac:dyDescent="0.15">
      <c r="A180" s="3" t="s">
        <v>327</v>
      </c>
      <c r="B180" s="4" t="s">
        <v>328</v>
      </c>
      <c r="C180" s="3">
        <v>23</v>
      </c>
      <c r="D180" s="3">
        <v>1</v>
      </c>
      <c r="E180" s="5">
        <f t="shared" si="0"/>
        <v>24</v>
      </c>
    </row>
    <row r="181" spans="1:5" ht="28" x14ac:dyDescent="0.15">
      <c r="A181" s="3">
        <v>272</v>
      </c>
      <c r="B181" s="4" t="s">
        <v>25</v>
      </c>
      <c r="C181" s="3">
        <v>21</v>
      </c>
      <c r="D181" s="3">
        <v>0</v>
      </c>
      <c r="E181" s="5">
        <f t="shared" si="0"/>
        <v>21</v>
      </c>
    </row>
    <row r="182" spans="1:5" ht="14" x14ac:dyDescent="0.15">
      <c r="A182" s="3">
        <v>913</v>
      </c>
      <c r="B182" s="4" t="s">
        <v>71</v>
      </c>
      <c r="C182" s="3">
        <v>21</v>
      </c>
      <c r="D182" s="3">
        <v>0</v>
      </c>
      <c r="E182" s="5">
        <f t="shared" si="0"/>
        <v>21</v>
      </c>
    </row>
    <row r="183" spans="1:5" ht="14" x14ac:dyDescent="0.15">
      <c r="A183" s="3" t="s">
        <v>292</v>
      </c>
      <c r="B183" s="4" t="s">
        <v>293</v>
      </c>
      <c r="C183" s="3">
        <v>21</v>
      </c>
      <c r="D183" s="3">
        <v>0</v>
      </c>
      <c r="E183" s="5">
        <f t="shared" si="0"/>
        <v>21</v>
      </c>
    </row>
    <row r="184" spans="1:5" ht="14" x14ac:dyDescent="0.15">
      <c r="A184" s="3" t="s">
        <v>349</v>
      </c>
      <c r="B184" s="4" t="s">
        <v>350</v>
      </c>
      <c r="C184" s="3">
        <v>21</v>
      </c>
      <c r="D184" s="3">
        <v>0</v>
      </c>
      <c r="E184" s="5">
        <f t="shared" si="0"/>
        <v>21</v>
      </c>
    </row>
    <row r="185" spans="1:5" ht="14" x14ac:dyDescent="0.15">
      <c r="A185" s="3">
        <v>518</v>
      </c>
      <c r="B185" s="4" t="s">
        <v>55</v>
      </c>
      <c r="C185" s="3">
        <v>19</v>
      </c>
      <c r="D185" s="3">
        <v>0</v>
      </c>
      <c r="E185" s="5">
        <f t="shared" si="0"/>
        <v>19</v>
      </c>
    </row>
    <row r="186" spans="1:5" ht="14" x14ac:dyDescent="0.15">
      <c r="A186" s="3">
        <v>23109</v>
      </c>
      <c r="B186" s="4" t="s">
        <v>98</v>
      </c>
      <c r="C186" s="3">
        <v>19</v>
      </c>
      <c r="D186" s="3">
        <v>0</v>
      </c>
      <c r="E186" s="5">
        <f t="shared" si="0"/>
        <v>19</v>
      </c>
    </row>
    <row r="187" spans="1:5" ht="14" x14ac:dyDescent="0.15">
      <c r="A187" s="3" t="s">
        <v>339</v>
      </c>
      <c r="B187" s="4" t="s">
        <v>340</v>
      </c>
      <c r="C187" s="3">
        <v>18</v>
      </c>
      <c r="D187" s="3">
        <v>13</v>
      </c>
      <c r="E187" s="5">
        <f t="shared" si="0"/>
        <v>31</v>
      </c>
    </row>
    <row r="188" spans="1:5" ht="14" x14ac:dyDescent="0.15">
      <c r="A188" s="3">
        <v>907</v>
      </c>
      <c r="B188" s="4" t="s">
        <v>68</v>
      </c>
      <c r="C188" s="3">
        <v>17</v>
      </c>
      <c r="D188" s="3">
        <v>0</v>
      </c>
      <c r="E188" s="5">
        <f t="shared" si="0"/>
        <v>17</v>
      </c>
    </row>
    <row r="189" spans="1:5" ht="14" x14ac:dyDescent="0.15">
      <c r="A189" s="3" t="s">
        <v>270</v>
      </c>
      <c r="B189" s="4" t="s">
        <v>271</v>
      </c>
      <c r="C189" s="3">
        <v>16</v>
      </c>
      <c r="D189" s="3">
        <v>2</v>
      </c>
      <c r="E189" s="5">
        <f t="shared" si="0"/>
        <v>18</v>
      </c>
    </row>
    <row r="190" spans="1:5" ht="14" x14ac:dyDescent="0.15">
      <c r="A190" s="3" t="s">
        <v>317</v>
      </c>
      <c r="B190" s="6" t="s">
        <v>318</v>
      </c>
      <c r="C190" s="3">
        <v>16</v>
      </c>
      <c r="D190" s="3">
        <v>0</v>
      </c>
      <c r="E190" s="5">
        <f t="shared" si="0"/>
        <v>16</v>
      </c>
    </row>
    <row r="191" spans="1:5" ht="14" x14ac:dyDescent="0.15">
      <c r="A191" s="3">
        <v>162</v>
      </c>
      <c r="B191" s="4" t="s">
        <v>6</v>
      </c>
      <c r="C191" s="3">
        <v>14</v>
      </c>
      <c r="D191" s="3">
        <v>0</v>
      </c>
      <c r="E191" s="5">
        <f t="shared" si="0"/>
        <v>14</v>
      </c>
    </row>
    <row r="192" spans="1:5" ht="14" x14ac:dyDescent="0.15">
      <c r="A192" s="3">
        <v>422.6</v>
      </c>
      <c r="B192" s="4" t="s">
        <v>43</v>
      </c>
      <c r="C192" s="3">
        <v>14</v>
      </c>
      <c r="D192" s="3">
        <v>0</v>
      </c>
      <c r="E192" s="5">
        <f t="shared" si="0"/>
        <v>14</v>
      </c>
    </row>
    <row r="193" spans="1:5" ht="14" x14ac:dyDescent="0.15">
      <c r="A193" s="3" t="s">
        <v>262</v>
      </c>
      <c r="B193" s="4" t="s">
        <v>386</v>
      </c>
      <c r="C193" s="3">
        <v>14</v>
      </c>
      <c r="D193" s="3">
        <v>0</v>
      </c>
      <c r="E193" s="5">
        <f t="shared" si="0"/>
        <v>14</v>
      </c>
    </row>
    <row r="194" spans="1:5" ht="14" x14ac:dyDescent="0.15">
      <c r="A194" s="3" t="s">
        <v>266</v>
      </c>
      <c r="B194" s="4" t="s">
        <v>267</v>
      </c>
      <c r="C194" s="3">
        <v>13</v>
      </c>
      <c r="D194" s="3">
        <v>6</v>
      </c>
      <c r="E194" s="5">
        <f t="shared" si="0"/>
        <v>19</v>
      </c>
    </row>
    <row r="195" spans="1:5" ht="14" x14ac:dyDescent="0.15">
      <c r="A195" s="3">
        <v>476</v>
      </c>
      <c r="B195" s="4" t="s">
        <v>49</v>
      </c>
      <c r="C195" s="3">
        <v>13</v>
      </c>
      <c r="D195" s="3">
        <v>2</v>
      </c>
      <c r="E195" s="5">
        <f t="shared" si="0"/>
        <v>15</v>
      </c>
    </row>
    <row r="196" spans="1:5" ht="14" x14ac:dyDescent="0.15">
      <c r="A196" s="3" t="s">
        <v>181</v>
      </c>
      <c r="B196" s="4" t="s">
        <v>182</v>
      </c>
      <c r="C196" s="3">
        <v>12</v>
      </c>
      <c r="D196" s="3">
        <v>0</v>
      </c>
      <c r="E196" s="5">
        <f t="shared" si="0"/>
        <v>12</v>
      </c>
    </row>
    <row r="197" spans="1:5" ht="14" x14ac:dyDescent="0.15">
      <c r="A197" s="3" t="s">
        <v>296</v>
      </c>
      <c r="B197" s="4" t="s">
        <v>297</v>
      </c>
      <c r="C197" s="3">
        <v>11</v>
      </c>
      <c r="D197" s="3">
        <v>0</v>
      </c>
      <c r="E197" s="5">
        <f t="shared" si="0"/>
        <v>11</v>
      </c>
    </row>
    <row r="198" spans="1:5" ht="14" x14ac:dyDescent="0.15">
      <c r="A198" s="3" t="s">
        <v>224</v>
      </c>
      <c r="B198" s="4" t="s">
        <v>225</v>
      </c>
      <c r="C198" s="3">
        <v>10</v>
      </c>
      <c r="D198" s="3">
        <v>7</v>
      </c>
      <c r="E198" s="5">
        <f t="shared" si="0"/>
        <v>17</v>
      </c>
    </row>
    <row r="199" spans="1:5" ht="14" x14ac:dyDescent="0.15">
      <c r="A199" s="3">
        <v>220</v>
      </c>
      <c r="B199" s="4" t="s">
        <v>13</v>
      </c>
      <c r="C199" s="3">
        <v>10</v>
      </c>
      <c r="D199" s="3">
        <v>1</v>
      </c>
      <c r="E199" s="5">
        <f t="shared" si="0"/>
        <v>11</v>
      </c>
    </row>
    <row r="200" spans="1:5" ht="14" x14ac:dyDescent="0.15">
      <c r="A200" s="3" t="s">
        <v>248</v>
      </c>
      <c r="B200" s="4" t="s">
        <v>249</v>
      </c>
      <c r="C200" s="3">
        <v>10</v>
      </c>
      <c r="D200" s="3">
        <v>0</v>
      </c>
      <c r="E200" s="5">
        <f t="shared" si="0"/>
        <v>10</v>
      </c>
    </row>
    <row r="201" spans="1:5" ht="14" x14ac:dyDescent="0.15">
      <c r="A201" s="3" t="s">
        <v>101</v>
      </c>
      <c r="B201" s="4" t="s">
        <v>102</v>
      </c>
      <c r="C201" s="3">
        <v>9</v>
      </c>
      <c r="D201" s="3">
        <v>0</v>
      </c>
      <c r="E201" s="5">
        <f t="shared" si="0"/>
        <v>9</v>
      </c>
    </row>
    <row r="202" spans="1:5" ht="14" x14ac:dyDescent="0.15">
      <c r="A202" s="3" t="s">
        <v>183</v>
      </c>
      <c r="B202" s="4" t="s">
        <v>184</v>
      </c>
      <c r="C202" s="3">
        <v>9</v>
      </c>
      <c r="D202" s="3">
        <v>0</v>
      </c>
      <c r="E202" s="5">
        <f t="shared" si="0"/>
        <v>9</v>
      </c>
    </row>
    <row r="203" spans="1:5" ht="14" x14ac:dyDescent="0.15">
      <c r="A203" s="3" t="s">
        <v>189</v>
      </c>
      <c r="B203" s="4" t="s">
        <v>190</v>
      </c>
      <c r="C203" s="3">
        <v>9</v>
      </c>
      <c r="D203" s="3">
        <v>0</v>
      </c>
      <c r="E203" s="5">
        <f t="shared" si="0"/>
        <v>9</v>
      </c>
    </row>
    <row r="204" spans="1:5" ht="14" x14ac:dyDescent="0.15">
      <c r="A204" s="3">
        <v>286</v>
      </c>
      <c r="B204" s="4" t="s">
        <v>29</v>
      </c>
      <c r="C204" s="3">
        <v>8</v>
      </c>
      <c r="D204" s="3">
        <v>5</v>
      </c>
      <c r="E204" s="5">
        <f t="shared" si="0"/>
        <v>13</v>
      </c>
    </row>
    <row r="205" spans="1:5" ht="14" x14ac:dyDescent="0.15">
      <c r="A205" s="3">
        <v>271</v>
      </c>
      <c r="B205" s="6" t="s">
        <v>24</v>
      </c>
      <c r="C205" s="3">
        <v>8</v>
      </c>
      <c r="D205" s="3">
        <v>1</v>
      </c>
      <c r="E205" s="5">
        <f t="shared" si="0"/>
        <v>9</v>
      </c>
    </row>
    <row r="206" spans="1:5" ht="14" x14ac:dyDescent="0.15">
      <c r="A206" s="3">
        <v>10801</v>
      </c>
      <c r="B206" s="4" t="s">
        <v>88</v>
      </c>
      <c r="C206" s="3">
        <v>8</v>
      </c>
      <c r="D206" s="3">
        <v>0</v>
      </c>
      <c r="E206" s="5">
        <f t="shared" si="0"/>
        <v>8</v>
      </c>
    </row>
    <row r="207" spans="1:5" ht="14" x14ac:dyDescent="0.15">
      <c r="A207" s="3">
        <v>529</v>
      </c>
      <c r="B207" s="4" t="s">
        <v>57</v>
      </c>
      <c r="C207" s="3">
        <v>7</v>
      </c>
      <c r="D207" s="3">
        <v>0</v>
      </c>
      <c r="E207" s="5">
        <f t="shared" si="0"/>
        <v>7</v>
      </c>
    </row>
    <row r="208" spans="1:5" ht="28" x14ac:dyDescent="0.15">
      <c r="A208" s="3">
        <v>508</v>
      </c>
      <c r="B208" s="4" t="s">
        <v>54</v>
      </c>
      <c r="C208" s="3">
        <v>6</v>
      </c>
      <c r="D208" s="3">
        <v>0</v>
      </c>
      <c r="E208" s="5">
        <f t="shared" si="0"/>
        <v>6</v>
      </c>
    </row>
    <row r="209" spans="1:5" ht="14" x14ac:dyDescent="0.15">
      <c r="A209" s="3">
        <v>270</v>
      </c>
      <c r="B209" s="6" t="s">
        <v>23</v>
      </c>
      <c r="C209" s="3">
        <v>5</v>
      </c>
      <c r="D209" s="3">
        <v>1</v>
      </c>
      <c r="E209" s="5">
        <f t="shared" si="0"/>
        <v>6</v>
      </c>
    </row>
    <row r="210" spans="1:5" ht="14" x14ac:dyDescent="0.15">
      <c r="A210" s="3">
        <v>203</v>
      </c>
      <c r="B210" s="4" t="s">
        <v>8</v>
      </c>
      <c r="C210" s="3">
        <v>5</v>
      </c>
      <c r="D210" s="3">
        <v>0</v>
      </c>
      <c r="E210" s="5">
        <f t="shared" si="0"/>
        <v>5</v>
      </c>
    </row>
    <row r="211" spans="1:5" ht="14" x14ac:dyDescent="0.15">
      <c r="A211" s="3">
        <v>209</v>
      </c>
      <c r="B211" s="4" t="s">
        <v>10</v>
      </c>
      <c r="C211" s="3">
        <v>5</v>
      </c>
      <c r="D211" s="3">
        <v>0</v>
      </c>
      <c r="E211" s="5">
        <f t="shared" si="0"/>
        <v>5</v>
      </c>
    </row>
    <row r="212" spans="1:5" ht="14" x14ac:dyDescent="0.15">
      <c r="A212" s="3" t="s">
        <v>191</v>
      </c>
      <c r="B212" s="4" t="s">
        <v>192</v>
      </c>
      <c r="C212" s="3">
        <v>5</v>
      </c>
      <c r="D212" s="3">
        <v>0</v>
      </c>
      <c r="E212" s="5">
        <f t="shared" si="0"/>
        <v>5</v>
      </c>
    </row>
    <row r="213" spans="1:5" ht="14" x14ac:dyDescent="0.15">
      <c r="A213" s="3" t="s">
        <v>311</v>
      </c>
      <c r="B213" s="4" t="s">
        <v>312</v>
      </c>
      <c r="C213" s="3">
        <v>5</v>
      </c>
      <c r="D213" s="3">
        <v>0</v>
      </c>
      <c r="E213" s="5">
        <f t="shared" si="0"/>
        <v>5</v>
      </c>
    </row>
    <row r="214" spans="1:5" ht="28" x14ac:dyDescent="0.15">
      <c r="A214" s="3">
        <v>11357</v>
      </c>
      <c r="B214" s="4" t="s">
        <v>92</v>
      </c>
      <c r="C214" s="3">
        <v>4</v>
      </c>
      <c r="D214" s="3">
        <v>3</v>
      </c>
      <c r="E214" s="5">
        <f t="shared" si="0"/>
        <v>7</v>
      </c>
    </row>
    <row r="215" spans="1:5" ht="14" x14ac:dyDescent="0.15">
      <c r="A215" s="3" t="s">
        <v>109</v>
      </c>
      <c r="B215" s="4" t="s">
        <v>110</v>
      </c>
      <c r="C215" s="3">
        <v>4</v>
      </c>
      <c r="D215" s="3">
        <v>0</v>
      </c>
      <c r="E215" s="5">
        <f t="shared" si="0"/>
        <v>4</v>
      </c>
    </row>
    <row r="216" spans="1:5" ht="14" x14ac:dyDescent="0.15">
      <c r="A216" s="3">
        <v>418</v>
      </c>
      <c r="B216" s="6" t="s">
        <v>41</v>
      </c>
      <c r="C216" s="3">
        <v>3</v>
      </c>
      <c r="D216" s="3">
        <v>0</v>
      </c>
      <c r="E216" s="5">
        <f t="shared" si="0"/>
        <v>3</v>
      </c>
    </row>
    <row r="217" spans="1:5" ht="14" x14ac:dyDescent="0.15">
      <c r="A217" s="3">
        <v>524</v>
      </c>
      <c r="B217" s="4" t="s">
        <v>56</v>
      </c>
      <c r="C217" s="3">
        <v>3</v>
      </c>
      <c r="D217" s="3">
        <v>0</v>
      </c>
      <c r="E217" s="5">
        <f t="shared" si="0"/>
        <v>3</v>
      </c>
    </row>
    <row r="218" spans="1:5" ht="14" x14ac:dyDescent="0.15">
      <c r="A218" s="3">
        <v>593</v>
      </c>
      <c r="B218" s="4" t="s">
        <v>60</v>
      </c>
      <c r="C218" s="3">
        <v>3</v>
      </c>
      <c r="D218" s="3">
        <v>0</v>
      </c>
      <c r="E218" s="5">
        <f t="shared" si="0"/>
        <v>3</v>
      </c>
    </row>
    <row r="219" spans="1:5" ht="14" x14ac:dyDescent="0.15">
      <c r="A219" s="3" t="s">
        <v>111</v>
      </c>
      <c r="B219" s="4" t="s">
        <v>112</v>
      </c>
      <c r="C219" s="3">
        <v>3</v>
      </c>
      <c r="D219" s="3">
        <v>0</v>
      </c>
      <c r="E219" s="5">
        <f t="shared" si="0"/>
        <v>3</v>
      </c>
    </row>
    <row r="220" spans="1:5" ht="14" x14ac:dyDescent="0.15">
      <c r="A220" s="3" t="s">
        <v>124</v>
      </c>
      <c r="B220" s="4" t="s">
        <v>125</v>
      </c>
      <c r="C220" s="3">
        <v>3</v>
      </c>
      <c r="D220" s="3">
        <v>0</v>
      </c>
      <c r="E220" s="5">
        <f t="shared" si="0"/>
        <v>3</v>
      </c>
    </row>
    <row r="221" spans="1:5" ht="14" x14ac:dyDescent="0.15">
      <c r="A221" s="3" t="s">
        <v>222</v>
      </c>
      <c r="B221" s="4" t="s">
        <v>223</v>
      </c>
      <c r="C221" s="3">
        <v>3</v>
      </c>
      <c r="D221" s="3">
        <v>0</v>
      </c>
      <c r="E221" s="5">
        <f t="shared" si="0"/>
        <v>3</v>
      </c>
    </row>
    <row r="222" spans="1:5" ht="14" x14ac:dyDescent="0.15">
      <c r="A222" s="3">
        <v>140</v>
      </c>
      <c r="B222" s="4" t="s">
        <v>5</v>
      </c>
      <c r="C222" s="3">
        <v>2</v>
      </c>
      <c r="D222" s="3">
        <v>0</v>
      </c>
      <c r="E222" s="5">
        <f t="shared" si="0"/>
        <v>2</v>
      </c>
    </row>
    <row r="223" spans="1:5" ht="14" x14ac:dyDescent="0.15">
      <c r="A223" s="3">
        <v>262</v>
      </c>
      <c r="B223" s="4" t="s">
        <v>22</v>
      </c>
      <c r="C223" s="3">
        <v>2</v>
      </c>
      <c r="D223" s="3">
        <v>0</v>
      </c>
      <c r="E223" s="5">
        <f t="shared" si="0"/>
        <v>2</v>
      </c>
    </row>
    <row r="224" spans="1:5" ht="14" x14ac:dyDescent="0.15">
      <c r="A224" s="3">
        <v>285</v>
      </c>
      <c r="B224" s="4" t="s">
        <v>28</v>
      </c>
      <c r="C224" s="3">
        <v>2</v>
      </c>
      <c r="D224" s="3">
        <v>0</v>
      </c>
      <c r="E224" s="5">
        <f t="shared" si="0"/>
        <v>2</v>
      </c>
    </row>
    <row r="225" spans="1:5" ht="14" x14ac:dyDescent="0.15">
      <c r="A225" s="3">
        <v>475</v>
      </c>
      <c r="B225" s="4" t="s">
        <v>48</v>
      </c>
      <c r="C225" s="3">
        <v>2</v>
      </c>
      <c r="D225" s="3">
        <v>0</v>
      </c>
      <c r="E225" s="5">
        <f t="shared" si="0"/>
        <v>2</v>
      </c>
    </row>
    <row r="226" spans="1:5" ht="14" x14ac:dyDescent="0.15">
      <c r="A226" s="3" t="s">
        <v>374</v>
      </c>
      <c r="B226" s="4" t="s">
        <v>374</v>
      </c>
      <c r="C226" s="3">
        <v>2</v>
      </c>
      <c r="D226" s="3">
        <v>0</v>
      </c>
      <c r="E226" s="5">
        <f t="shared" si="0"/>
        <v>2</v>
      </c>
    </row>
    <row r="227" spans="1:5" ht="14" x14ac:dyDescent="0.15">
      <c r="A227" s="3" t="s">
        <v>380</v>
      </c>
      <c r="B227" s="4" t="s">
        <v>380</v>
      </c>
      <c r="C227" s="3">
        <v>1</v>
      </c>
      <c r="D227" s="3">
        <v>97</v>
      </c>
      <c r="E227" s="5">
        <f t="shared" si="0"/>
        <v>98</v>
      </c>
    </row>
    <row r="228" spans="1:5" ht="28" x14ac:dyDescent="0.15">
      <c r="A228" s="3">
        <v>11351</v>
      </c>
      <c r="B228" s="4" t="s">
        <v>91</v>
      </c>
      <c r="C228" s="3">
        <v>1</v>
      </c>
      <c r="D228" s="3">
        <v>2</v>
      </c>
      <c r="E228" s="5">
        <f t="shared" si="0"/>
        <v>3</v>
      </c>
    </row>
    <row r="229" spans="1:5" ht="14" x14ac:dyDescent="0.15">
      <c r="A229" s="3" t="s">
        <v>117</v>
      </c>
      <c r="B229" s="4" t="s">
        <v>15</v>
      </c>
      <c r="C229" s="3">
        <v>1</v>
      </c>
      <c r="D229" s="3">
        <v>1</v>
      </c>
      <c r="E229" s="5">
        <f t="shared" si="0"/>
        <v>2</v>
      </c>
    </row>
    <row r="230" spans="1:5" ht="14" x14ac:dyDescent="0.15">
      <c r="A230" s="3">
        <v>372</v>
      </c>
      <c r="B230" s="4" t="s">
        <v>36</v>
      </c>
      <c r="C230" s="3">
        <v>1</v>
      </c>
      <c r="D230" s="3">
        <v>0</v>
      </c>
      <c r="E230" s="5">
        <f t="shared" si="0"/>
        <v>1</v>
      </c>
    </row>
    <row r="231" spans="1:5" ht="28" x14ac:dyDescent="0.15">
      <c r="A231" s="3">
        <v>666</v>
      </c>
      <c r="B231" s="4" t="s">
        <v>63</v>
      </c>
      <c r="C231" s="3">
        <v>1</v>
      </c>
      <c r="D231" s="3">
        <v>0</v>
      </c>
      <c r="E231" s="5">
        <f t="shared" si="0"/>
        <v>1</v>
      </c>
    </row>
    <row r="232" spans="1:5" ht="14" x14ac:dyDescent="0.15">
      <c r="A232" s="3" t="s">
        <v>195</v>
      </c>
      <c r="B232" s="4" t="s">
        <v>196</v>
      </c>
      <c r="C232" s="3">
        <v>1</v>
      </c>
      <c r="D232" s="3">
        <v>0</v>
      </c>
      <c r="E232" s="5">
        <f t="shared" si="0"/>
        <v>1</v>
      </c>
    </row>
    <row r="233" spans="1:5" ht="14" x14ac:dyDescent="0.15">
      <c r="A233" s="3">
        <v>346</v>
      </c>
      <c r="B233" s="4" t="s">
        <v>33</v>
      </c>
      <c r="C233" s="3">
        <v>0</v>
      </c>
      <c r="D233" s="3">
        <v>0</v>
      </c>
      <c r="E233" s="5">
        <f t="shared" si="0"/>
        <v>0</v>
      </c>
    </row>
    <row r="234" spans="1:5" ht="14" x14ac:dyDescent="0.15">
      <c r="A234" s="3">
        <v>370</v>
      </c>
      <c r="B234" s="4" t="s">
        <v>35</v>
      </c>
      <c r="C234" s="3">
        <v>0</v>
      </c>
      <c r="D234" s="3">
        <v>0</v>
      </c>
      <c r="E234" s="5">
        <f t="shared" si="0"/>
        <v>0</v>
      </c>
    </row>
    <row r="235" spans="1:5" ht="14" x14ac:dyDescent="0.15">
      <c r="A235" s="3">
        <v>407</v>
      </c>
      <c r="B235" s="6" t="s">
        <v>38</v>
      </c>
      <c r="C235" s="3">
        <v>0</v>
      </c>
      <c r="D235" s="3">
        <v>0</v>
      </c>
      <c r="E235" s="5">
        <f t="shared" si="0"/>
        <v>0</v>
      </c>
    </row>
    <row r="236" spans="1:5" ht="14" x14ac:dyDescent="0.15">
      <c r="A236" s="3">
        <v>4390</v>
      </c>
      <c r="B236" s="4" t="s">
        <v>86</v>
      </c>
      <c r="C236" s="3">
        <v>0</v>
      </c>
      <c r="D236" s="3">
        <v>0</v>
      </c>
      <c r="E236" s="5">
        <f t="shared" si="0"/>
        <v>0</v>
      </c>
    </row>
    <row r="237" spans="1:5" ht="14" x14ac:dyDescent="0.15">
      <c r="A237" s="3" t="s">
        <v>138</v>
      </c>
      <c r="B237" s="4" t="s">
        <v>139</v>
      </c>
      <c r="C237" s="3">
        <v>0</v>
      </c>
      <c r="D237" s="3">
        <v>0</v>
      </c>
      <c r="E237" s="5">
        <f t="shared" si="0"/>
        <v>0</v>
      </c>
    </row>
    <row r="238" spans="1:5" ht="14" x14ac:dyDescent="0.15">
      <c r="A238" s="3" t="s">
        <v>140</v>
      </c>
      <c r="B238" s="4" t="s">
        <v>141</v>
      </c>
      <c r="C238" s="3">
        <v>0</v>
      </c>
      <c r="D238" s="3">
        <v>0</v>
      </c>
      <c r="E238" s="5">
        <f t="shared" si="0"/>
        <v>0</v>
      </c>
    </row>
    <row r="239" spans="1:5" ht="14" x14ac:dyDescent="0.15">
      <c r="A239" s="3" t="s">
        <v>199</v>
      </c>
      <c r="B239" s="4" t="s">
        <v>200</v>
      </c>
      <c r="C239" s="3">
        <v>0</v>
      </c>
      <c r="D239" s="3">
        <v>0</v>
      </c>
      <c r="E239" s="5">
        <f t="shared" si="0"/>
        <v>0</v>
      </c>
    </row>
    <row r="240" spans="1:5" ht="14" x14ac:dyDescent="0.15">
      <c r="A240" s="3" t="s">
        <v>205</v>
      </c>
      <c r="B240" s="4" t="s">
        <v>206</v>
      </c>
      <c r="C240" s="3">
        <v>0</v>
      </c>
      <c r="D240" s="3">
        <v>0</v>
      </c>
      <c r="E240" s="5">
        <f t="shared" si="0"/>
        <v>0</v>
      </c>
    </row>
    <row r="241" spans="1:5" ht="14" x14ac:dyDescent="0.15">
      <c r="A241" s="3" t="s">
        <v>207</v>
      </c>
      <c r="B241" s="4" t="s">
        <v>208</v>
      </c>
      <c r="C241" s="3">
        <v>0</v>
      </c>
      <c r="D241" s="3">
        <v>0</v>
      </c>
      <c r="E241" s="5">
        <f t="shared" si="0"/>
        <v>0</v>
      </c>
    </row>
    <row r="242" spans="1:5" ht="28" x14ac:dyDescent="0.15">
      <c r="A242" s="3" t="s">
        <v>209</v>
      </c>
      <c r="B242" s="4" t="s">
        <v>210</v>
      </c>
      <c r="C242" s="3">
        <v>0</v>
      </c>
      <c r="D242" s="3">
        <v>0</v>
      </c>
      <c r="E242" s="5">
        <f t="shared" si="0"/>
        <v>0</v>
      </c>
    </row>
    <row r="243" spans="1:5" ht="14" x14ac:dyDescent="0.15">
      <c r="A243" s="3" t="s">
        <v>211</v>
      </c>
      <c r="B243" s="4" t="s">
        <v>75</v>
      </c>
      <c r="C243" s="3">
        <v>0</v>
      </c>
      <c r="D243" s="3">
        <v>0</v>
      </c>
      <c r="E243" s="5">
        <f t="shared" si="0"/>
        <v>0</v>
      </c>
    </row>
    <row r="244" spans="1:5" ht="28" x14ac:dyDescent="0.15">
      <c r="A244" s="3" t="s">
        <v>212</v>
      </c>
      <c r="B244" s="4" t="s">
        <v>213</v>
      </c>
      <c r="C244" s="3">
        <v>0</v>
      </c>
      <c r="D244" s="3">
        <v>0</v>
      </c>
      <c r="E244" s="5">
        <f t="shared" si="0"/>
        <v>0</v>
      </c>
    </row>
    <row r="245" spans="1:5" ht="14" x14ac:dyDescent="0.15">
      <c r="A245" s="3" t="s">
        <v>378</v>
      </c>
      <c r="B245" s="4" t="s">
        <v>379</v>
      </c>
      <c r="C245" s="3">
        <v>0</v>
      </c>
      <c r="D245" s="3">
        <v>0</v>
      </c>
      <c r="E245" s="5">
        <f t="shared" si="0"/>
        <v>0</v>
      </c>
    </row>
    <row r="246" spans="1:5" ht="13" x14ac:dyDescent="0.15">
      <c r="B246" s="9"/>
    </row>
    <row r="247" spans="1:5" ht="13" x14ac:dyDescent="0.15">
      <c r="B247" s="9"/>
    </row>
    <row r="248" spans="1:5" ht="13" x14ac:dyDescent="0.15">
      <c r="B248" s="9"/>
    </row>
    <row r="249" spans="1:5" ht="13" x14ac:dyDescent="0.15">
      <c r="B249" s="9"/>
    </row>
    <row r="250" spans="1:5" ht="13" x14ac:dyDescent="0.15">
      <c r="B250" s="9"/>
    </row>
    <row r="251" spans="1:5" ht="13" x14ac:dyDescent="0.15">
      <c r="B251" s="9"/>
    </row>
    <row r="252" spans="1:5" ht="13" x14ac:dyDescent="0.15">
      <c r="B252" s="9"/>
    </row>
    <row r="253" spans="1:5" ht="13" x14ac:dyDescent="0.15">
      <c r="B253" s="9"/>
    </row>
    <row r="254" spans="1:5" ht="13" x14ac:dyDescent="0.15">
      <c r="B254" s="9"/>
    </row>
    <row r="255" spans="1:5" ht="13" x14ac:dyDescent="0.15">
      <c r="B255" s="9"/>
    </row>
    <row r="256" spans="1:5" ht="13" x14ac:dyDescent="0.15">
      <c r="B256" s="9"/>
    </row>
    <row r="257" spans="2:2" ht="13" x14ac:dyDescent="0.15">
      <c r="B257" s="9"/>
    </row>
    <row r="258" spans="2:2" ht="13" x14ac:dyDescent="0.15">
      <c r="B258" s="9"/>
    </row>
    <row r="259" spans="2:2" ht="13" x14ac:dyDescent="0.15">
      <c r="B259" s="9"/>
    </row>
    <row r="260" spans="2:2" ht="13" x14ac:dyDescent="0.15">
      <c r="B260" s="9"/>
    </row>
    <row r="261" spans="2:2" ht="13" x14ac:dyDescent="0.15">
      <c r="B261" s="9"/>
    </row>
    <row r="262" spans="2:2" ht="13" x14ac:dyDescent="0.15">
      <c r="B262" s="9"/>
    </row>
    <row r="263" spans="2:2" ht="13" x14ac:dyDescent="0.15">
      <c r="B263" s="9"/>
    </row>
    <row r="264" spans="2:2" ht="13" x14ac:dyDescent="0.15">
      <c r="B264" s="9"/>
    </row>
    <row r="265" spans="2:2" ht="13" x14ac:dyDescent="0.15">
      <c r="B265" s="9"/>
    </row>
    <row r="266" spans="2:2" ht="13" x14ac:dyDescent="0.15">
      <c r="B266" s="9"/>
    </row>
    <row r="267" spans="2:2" ht="13" x14ac:dyDescent="0.15">
      <c r="B267" s="9"/>
    </row>
    <row r="268" spans="2:2" ht="13" x14ac:dyDescent="0.15">
      <c r="B268" s="9"/>
    </row>
    <row r="269" spans="2:2" ht="13" x14ac:dyDescent="0.15">
      <c r="B269" s="9"/>
    </row>
    <row r="270" spans="2:2" ht="13" x14ac:dyDescent="0.15">
      <c r="B270" s="9"/>
    </row>
    <row r="271" spans="2:2" ht="13" x14ac:dyDescent="0.15">
      <c r="B271" s="9"/>
    </row>
    <row r="272" spans="2:2" ht="13" x14ac:dyDescent="0.15">
      <c r="B272" s="9"/>
    </row>
    <row r="273" spans="2:2" ht="13" x14ac:dyDescent="0.15">
      <c r="B273" s="9"/>
    </row>
    <row r="274" spans="2:2" ht="13" x14ac:dyDescent="0.15">
      <c r="B274" s="9"/>
    </row>
    <row r="275" spans="2:2" ht="13" x14ac:dyDescent="0.15">
      <c r="B275" s="9"/>
    </row>
    <row r="276" spans="2:2" ht="13" x14ac:dyDescent="0.15">
      <c r="B276" s="9"/>
    </row>
    <row r="277" spans="2:2" ht="13" x14ac:dyDescent="0.15">
      <c r="B277" s="9"/>
    </row>
    <row r="278" spans="2:2" ht="13" x14ac:dyDescent="0.15">
      <c r="B278" s="9"/>
    </row>
    <row r="279" spans="2:2" ht="13" x14ac:dyDescent="0.15">
      <c r="B279" s="9"/>
    </row>
    <row r="280" spans="2:2" ht="13" x14ac:dyDescent="0.15">
      <c r="B280" s="9"/>
    </row>
    <row r="281" spans="2:2" ht="13" x14ac:dyDescent="0.15">
      <c r="B281" s="9"/>
    </row>
    <row r="282" spans="2:2" ht="13" x14ac:dyDescent="0.15">
      <c r="B282" s="9"/>
    </row>
    <row r="283" spans="2:2" ht="13" x14ac:dyDescent="0.15">
      <c r="B283" s="9"/>
    </row>
    <row r="284" spans="2:2" ht="13" x14ac:dyDescent="0.15">
      <c r="B284" s="9"/>
    </row>
    <row r="285" spans="2:2" ht="13" x14ac:dyDescent="0.15">
      <c r="B285" s="9"/>
    </row>
    <row r="286" spans="2:2" ht="13" x14ac:dyDescent="0.15">
      <c r="B286" s="9"/>
    </row>
    <row r="287" spans="2:2" ht="13" x14ac:dyDescent="0.15">
      <c r="B287" s="9"/>
    </row>
    <row r="288" spans="2:2" ht="13" x14ac:dyDescent="0.15">
      <c r="B288" s="9"/>
    </row>
    <row r="289" spans="2:2" ht="13" x14ac:dyDescent="0.15">
      <c r="B289" s="9"/>
    </row>
    <row r="290" spans="2:2" ht="13" x14ac:dyDescent="0.15">
      <c r="B290" s="9"/>
    </row>
    <row r="291" spans="2:2" ht="13" x14ac:dyDescent="0.15">
      <c r="B291" s="9"/>
    </row>
    <row r="292" spans="2:2" ht="13" x14ac:dyDescent="0.15">
      <c r="B292" s="9"/>
    </row>
    <row r="293" spans="2:2" ht="13" x14ac:dyDescent="0.15">
      <c r="B293" s="9"/>
    </row>
    <row r="294" spans="2:2" ht="13" x14ac:dyDescent="0.15">
      <c r="B294" s="9"/>
    </row>
    <row r="295" spans="2:2" ht="13" x14ac:dyDescent="0.15">
      <c r="B295" s="9"/>
    </row>
    <row r="296" spans="2:2" ht="13" x14ac:dyDescent="0.15">
      <c r="B296" s="9"/>
    </row>
    <row r="297" spans="2:2" ht="13" x14ac:dyDescent="0.15">
      <c r="B297" s="9"/>
    </row>
    <row r="298" spans="2:2" ht="13" x14ac:dyDescent="0.15">
      <c r="B298" s="9"/>
    </row>
    <row r="299" spans="2:2" ht="13" x14ac:dyDescent="0.15">
      <c r="B299" s="9"/>
    </row>
    <row r="300" spans="2:2" ht="13" x14ac:dyDescent="0.15">
      <c r="B300" s="9"/>
    </row>
    <row r="301" spans="2:2" ht="13" x14ac:dyDescent="0.15">
      <c r="B301" s="9"/>
    </row>
    <row r="302" spans="2:2" ht="13" x14ac:dyDescent="0.15">
      <c r="B302" s="9"/>
    </row>
    <row r="303" spans="2:2" ht="13" x14ac:dyDescent="0.15">
      <c r="B303" s="9"/>
    </row>
    <row r="304" spans="2:2" ht="13" x14ac:dyDescent="0.15">
      <c r="B304" s="9"/>
    </row>
    <row r="305" spans="2:2" ht="13" x14ac:dyDescent="0.15">
      <c r="B305" s="9"/>
    </row>
    <row r="306" spans="2:2" ht="13" x14ac:dyDescent="0.15">
      <c r="B306" s="9"/>
    </row>
    <row r="307" spans="2:2" ht="13" x14ac:dyDescent="0.15">
      <c r="B307" s="9"/>
    </row>
    <row r="308" spans="2:2" ht="13" x14ac:dyDescent="0.15">
      <c r="B308" s="9"/>
    </row>
    <row r="309" spans="2:2" ht="13" x14ac:dyDescent="0.15">
      <c r="B309" s="9"/>
    </row>
    <row r="310" spans="2:2" ht="13" x14ac:dyDescent="0.15">
      <c r="B310" s="9"/>
    </row>
    <row r="311" spans="2:2" ht="13" x14ac:dyDescent="0.15">
      <c r="B311" s="9"/>
    </row>
    <row r="312" spans="2:2" ht="13" x14ac:dyDescent="0.15">
      <c r="B312" s="9"/>
    </row>
    <row r="313" spans="2:2" ht="13" x14ac:dyDescent="0.15">
      <c r="B313" s="9"/>
    </row>
    <row r="314" spans="2:2" ht="13" x14ac:dyDescent="0.15">
      <c r="B314" s="9"/>
    </row>
    <row r="315" spans="2:2" ht="13" x14ac:dyDescent="0.15">
      <c r="B315" s="9"/>
    </row>
    <row r="316" spans="2:2" ht="13" x14ac:dyDescent="0.15">
      <c r="B316" s="9"/>
    </row>
    <row r="317" spans="2:2" ht="13" x14ac:dyDescent="0.15">
      <c r="B317" s="9"/>
    </row>
    <row r="318" spans="2:2" ht="13" x14ac:dyDescent="0.15">
      <c r="B318" s="9"/>
    </row>
    <row r="319" spans="2:2" ht="13" x14ac:dyDescent="0.15">
      <c r="B319" s="9"/>
    </row>
    <row r="320" spans="2:2" ht="13" x14ac:dyDescent="0.15">
      <c r="B320" s="9"/>
    </row>
    <row r="321" spans="2:2" ht="13" x14ac:dyDescent="0.15">
      <c r="B321" s="9"/>
    </row>
    <row r="322" spans="2:2" ht="13" x14ac:dyDescent="0.15">
      <c r="B322" s="9"/>
    </row>
    <row r="323" spans="2:2" ht="13" x14ac:dyDescent="0.15">
      <c r="B323" s="9"/>
    </row>
    <row r="324" spans="2:2" ht="13" x14ac:dyDescent="0.15">
      <c r="B324" s="9"/>
    </row>
    <row r="325" spans="2:2" ht="13" x14ac:dyDescent="0.15">
      <c r="B325" s="9"/>
    </row>
    <row r="326" spans="2:2" ht="13" x14ac:dyDescent="0.15">
      <c r="B326" s="9"/>
    </row>
    <row r="327" spans="2:2" ht="13" x14ac:dyDescent="0.15">
      <c r="B327" s="9"/>
    </row>
    <row r="328" spans="2:2" ht="13" x14ac:dyDescent="0.15">
      <c r="B328" s="9"/>
    </row>
    <row r="329" spans="2:2" ht="13" x14ac:dyDescent="0.15">
      <c r="B329" s="9"/>
    </row>
    <row r="330" spans="2:2" ht="13" x14ac:dyDescent="0.15">
      <c r="B330" s="9"/>
    </row>
    <row r="331" spans="2:2" ht="13" x14ac:dyDescent="0.15">
      <c r="B331" s="9"/>
    </row>
    <row r="332" spans="2:2" ht="13" x14ac:dyDescent="0.15">
      <c r="B332" s="9"/>
    </row>
    <row r="333" spans="2:2" ht="13" x14ac:dyDescent="0.15">
      <c r="B333" s="9"/>
    </row>
    <row r="334" spans="2:2" ht="13" x14ac:dyDescent="0.15">
      <c r="B334" s="9"/>
    </row>
    <row r="335" spans="2:2" ht="13" x14ac:dyDescent="0.15">
      <c r="B335" s="9"/>
    </row>
    <row r="336" spans="2:2" ht="13" x14ac:dyDescent="0.15">
      <c r="B336" s="9"/>
    </row>
    <row r="337" spans="2:2" ht="13" x14ac:dyDescent="0.15">
      <c r="B337" s="9"/>
    </row>
    <row r="338" spans="2:2" ht="13" x14ac:dyDescent="0.15">
      <c r="B338" s="9"/>
    </row>
    <row r="339" spans="2:2" ht="13" x14ac:dyDescent="0.15">
      <c r="B339" s="9"/>
    </row>
    <row r="340" spans="2:2" ht="13" x14ac:dyDescent="0.15">
      <c r="B340" s="9"/>
    </row>
    <row r="341" spans="2:2" ht="13" x14ac:dyDescent="0.15">
      <c r="B341" s="9"/>
    </row>
    <row r="342" spans="2:2" ht="13" x14ac:dyDescent="0.15">
      <c r="B342" s="9"/>
    </row>
    <row r="343" spans="2:2" ht="13" x14ac:dyDescent="0.15">
      <c r="B343" s="9"/>
    </row>
    <row r="344" spans="2:2" ht="13" x14ac:dyDescent="0.15">
      <c r="B344" s="9"/>
    </row>
    <row r="345" spans="2:2" ht="13" x14ac:dyDescent="0.15">
      <c r="B345" s="9"/>
    </row>
    <row r="346" spans="2:2" ht="13" x14ac:dyDescent="0.15">
      <c r="B346" s="9"/>
    </row>
    <row r="347" spans="2:2" ht="13" x14ac:dyDescent="0.15">
      <c r="B347" s="9"/>
    </row>
    <row r="348" spans="2:2" ht="13" x14ac:dyDescent="0.15">
      <c r="B348" s="9"/>
    </row>
    <row r="349" spans="2:2" ht="13" x14ac:dyDescent="0.15">
      <c r="B349" s="9"/>
    </row>
    <row r="350" spans="2:2" ht="13" x14ac:dyDescent="0.15">
      <c r="B350" s="9"/>
    </row>
    <row r="351" spans="2:2" ht="13" x14ac:dyDescent="0.15">
      <c r="B351" s="9"/>
    </row>
    <row r="352" spans="2:2" ht="13" x14ac:dyDescent="0.15">
      <c r="B352" s="9"/>
    </row>
    <row r="353" spans="2:2" ht="13" x14ac:dyDescent="0.15">
      <c r="B353" s="9"/>
    </row>
    <row r="354" spans="2:2" ht="13" x14ac:dyDescent="0.15">
      <c r="B354" s="9"/>
    </row>
    <row r="355" spans="2:2" ht="13" x14ac:dyDescent="0.15">
      <c r="B355" s="9"/>
    </row>
    <row r="356" spans="2:2" ht="13" x14ac:dyDescent="0.15">
      <c r="B356" s="9"/>
    </row>
    <row r="357" spans="2:2" ht="13" x14ac:dyDescent="0.15">
      <c r="B357" s="9"/>
    </row>
    <row r="358" spans="2:2" ht="13" x14ac:dyDescent="0.15">
      <c r="B358" s="9"/>
    </row>
    <row r="359" spans="2:2" ht="13" x14ac:dyDescent="0.15">
      <c r="B359" s="9"/>
    </row>
    <row r="360" spans="2:2" ht="13" x14ac:dyDescent="0.15">
      <c r="B360" s="9"/>
    </row>
    <row r="361" spans="2:2" ht="13" x14ac:dyDescent="0.15">
      <c r="B361" s="9"/>
    </row>
    <row r="362" spans="2:2" ht="13" x14ac:dyDescent="0.15">
      <c r="B362" s="9"/>
    </row>
    <row r="363" spans="2:2" ht="13" x14ac:dyDescent="0.15">
      <c r="B363" s="9"/>
    </row>
    <row r="364" spans="2:2" ht="13" x14ac:dyDescent="0.15">
      <c r="B364" s="9"/>
    </row>
    <row r="365" spans="2:2" ht="13" x14ac:dyDescent="0.15">
      <c r="B365" s="9"/>
    </row>
    <row r="366" spans="2:2" ht="13" x14ac:dyDescent="0.15">
      <c r="B366" s="9"/>
    </row>
    <row r="367" spans="2:2" ht="13" x14ac:dyDescent="0.15">
      <c r="B367" s="9"/>
    </row>
    <row r="368" spans="2:2" ht="13" x14ac:dyDescent="0.15">
      <c r="B368" s="9"/>
    </row>
    <row r="369" spans="2:2" ht="13" x14ac:dyDescent="0.15">
      <c r="B369" s="9"/>
    </row>
    <row r="370" spans="2:2" ht="13" x14ac:dyDescent="0.15">
      <c r="B370" s="9"/>
    </row>
    <row r="371" spans="2:2" ht="13" x14ac:dyDescent="0.15">
      <c r="B371" s="9"/>
    </row>
    <row r="372" spans="2:2" ht="13" x14ac:dyDescent="0.15">
      <c r="B372" s="9"/>
    </row>
    <row r="373" spans="2:2" ht="13" x14ac:dyDescent="0.15">
      <c r="B373" s="9"/>
    </row>
    <row r="374" spans="2:2" ht="13" x14ac:dyDescent="0.15">
      <c r="B374" s="9"/>
    </row>
    <row r="375" spans="2:2" ht="13" x14ac:dyDescent="0.15">
      <c r="B375" s="9"/>
    </row>
    <row r="376" spans="2:2" ht="13" x14ac:dyDescent="0.15">
      <c r="B376" s="9"/>
    </row>
    <row r="377" spans="2:2" ht="13" x14ac:dyDescent="0.15">
      <c r="B377" s="9"/>
    </row>
    <row r="378" spans="2:2" ht="13" x14ac:dyDescent="0.15">
      <c r="B378" s="9"/>
    </row>
    <row r="379" spans="2:2" ht="13" x14ac:dyDescent="0.15">
      <c r="B379" s="9"/>
    </row>
    <row r="380" spans="2:2" ht="13" x14ac:dyDescent="0.15">
      <c r="B380" s="9"/>
    </row>
    <row r="381" spans="2:2" ht="13" x14ac:dyDescent="0.15">
      <c r="B381" s="9"/>
    </row>
    <row r="382" spans="2:2" ht="13" x14ac:dyDescent="0.15">
      <c r="B382" s="9"/>
    </row>
    <row r="383" spans="2:2" ht="13" x14ac:dyDescent="0.15">
      <c r="B383" s="9"/>
    </row>
    <row r="384" spans="2:2" ht="13" x14ac:dyDescent="0.15">
      <c r="B384" s="9"/>
    </row>
    <row r="385" spans="2:2" ht="13" x14ac:dyDescent="0.15">
      <c r="B385" s="9"/>
    </row>
    <row r="386" spans="2:2" ht="13" x14ac:dyDescent="0.15">
      <c r="B386" s="9"/>
    </row>
    <row r="387" spans="2:2" ht="13" x14ac:dyDescent="0.15">
      <c r="B387" s="9"/>
    </row>
    <row r="388" spans="2:2" ht="13" x14ac:dyDescent="0.15">
      <c r="B388" s="9"/>
    </row>
    <row r="389" spans="2:2" ht="13" x14ac:dyDescent="0.15">
      <c r="B389" s="9"/>
    </row>
    <row r="390" spans="2:2" ht="13" x14ac:dyDescent="0.15">
      <c r="B390" s="9"/>
    </row>
    <row r="391" spans="2:2" ht="13" x14ac:dyDescent="0.15">
      <c r="B391" s="9"/>
    </row>
    <row r="392" spans="2:2" ht="13" x14ac:dyDescent="0.15">
      <c r="B392" s="9"/>
    </row>
    <row r="393" spans="2:2" ht="13" x14ac:dyDescent="0.15">
      <c r="B393" s="9"/>
    </row>
    <row r="394" spans="2:2" ht="13" x14ac:dyDescent="0.15">
      <c r="B394" s="9"/>
    </row>
    <row r="395" spans="2:2" ht="13" x14ac:dyDescent="0.15">
      <c r="B395" s="9"/>
    </row>
    <row r="396" spans="2:2" ht="13" x14ac:dyDescent="0.15">
      <c r="B396" s="9"/>
    </row>
    <row r="397" spans="2:2" ht="13" x14ac:dyDescent="0.15">
      <c r="B397" s="9"/>
    </row>
    <row r="398" spans="2:2" ht="13" x14ac:dyDescent="0.15">
      <c r="B398" s="9"/>
    </row>
    <row r="399" spans="2:2" ht="13" x14ac:dyDescent="0.15">
      <c r="B399" s="9"/>
    </row>
    <row r="400" spans="2:2" ht="13" x14ac:dyDescent="0.15">
      <c r="B400" s="9"/>
    </row>
    <row r="401" spans="2:2" ht="13" x14ac:dyDescent="0.15">
      <c r="B401" s="9"/>
    </row>
    <row r="402" spans="2:2" ht="13" x14ac:dyDescent="0.15">
      <c r="B402" s="9"/>
    </row>
    <row r="403" spans="2:2" ht="13" x14ac:dyDescent="0.15">
      <c r="B403" s="9"/>
    </row>
    <row r="404" spans="2:2" ht="13" x14ac:dyDescent="0.15">
      <c r="B404" s="9"/>
    </row>
    <row r="405" spans="2:2" ht="13" x14ac:dyDescent="0.15">
      <c r="B405" s="9"/>
    </row>
    <row r="406" spans="2:2" ht="13" x14ac:dyDescent="0.15">
      <c r="B406" s="9"/>
    </row>
    <row r="407" spans="2:2" ht="13" x14ac:dyDescent="0.15">
      <c r="B407" s="9"/>
    </row>
    <row r="408" spans="2:2" ht="13" x14ac:dyDescent="0.15">
      <c r="B408" s="9"/>
    </row>
    <row r="409" spans="2:2" ht="13" x14ac:dyDescent="0.15">
      <c r="B409" s="9"/>
    </row>
    <row r="410" spans="2:2" ht="13" x14ac:dyDescent="0.15">
      <c r="B410" s="9"/>
    </row>
    <row r="411" spans="2:2" ht="13" x14ac:dyDescent="0.15">
      <c r="B411" s="9"/>
    </row>
    <row r="412" spans="2:2" ht="13" x14ac:dyDescent="0.15">
      <c r="B412" s="9"/>
    </row>
    <row r="413" spans="2:2" ht="13" x14ac:dyDescent="0.15">
      <c r="B413" s="9"/>
    </row>
    <row r="414" spans="2:2" ht="13" x14ac:dyDescent="0.15">
      <c r="B414" s="9"/>
    </row>
    <row r="415" spans="2:2" ht="13" x14ac:dyDescent="0.15">
      <c r="B415" s="9"/>
    </row>
    <row r="416" spans="2:2" ht="13" x14ac:dyDescent="0.15">
      <c r="B416" s="9"/>
    </row>
    <row r="417" spans="2:2" ht="13" x14ac:dyDescent="0.15">
      <c r="B417" s="9"/>
    </row>
    <row r="418" spans="2:2" ht="13" x14ac:dyDescent="0.15">
      <c r="B418" s="9"/>
    </row>
    <row r="419" spans="2:2" ht="13" x14ac:dyDescent="0.15">
      <c r="B419" s="9"/>
    </row>
    <row r="420" spans="2:2" ht="13" x14ac:dyDescent="0.15">
      <c r="B420" s="9"/>
    </row>
    <row r="421" spans="2:2" ht="13" x14ac:dyDescent="0.15">
      <c r="B421" s="9"/>
    </row>
    <row r="422" spans="2:2" ht="13" x14ac:dyDescent="0.15">
      <c r="B422" s="9"/>
    </row>
    <row r="423" spans="2:2" ht="13" x14ac:dyDescent="0.15">
      <c r="B423" s="9"/>
    </row>
    <row r="424" spans="2:2" ht="13" x14ac:dyDescent="0.15">
      <c r="B424" s="9"/>
    </row>
    <row r="425" spans="2:2" ht="13" x14ac:dyDescent="0.15">
      <c r="B425" s="9"/>
    </row>
    <row r="426" spans="2:2" ht="13" x14ac:dyDescent="0.15">
      <c r="B426" s="9"/>
    </row>
    <row r="427" spans="2:2" ht="13" x14ac:dyDescent="0.15">
      <c r="B427" s="9"/>
    </row>
    <row r="428" spans="2:2" ht="13" x14ac:dyDescent="0.15">
      <c r="B428" s="9"/>
    </row>
    <row r="429" spans="2:2" ht="13" x14ac:dyDescent="0.15">
      <c r="B429" s="9"/>
    </row>
    <row r="430" spans="2:2" ht="13" x14ac:dyDescent="0.15">
      <c r="B430" s="9"/>
    </row>
    <row r="431" spans="2:2" ht="13" x14ac:dyDescent="0.15">
      <c r="B431" s="9"/>
    </row>
    <row r="432" spans="2:2" ht="13" x14ac:dyDescent="0.15">
      <c r="B432" s="9"/>
    </row>
    <row r="433" spans="2:2" ht="13" x14ac:dyDescent="0.15">
      <c r="B433" s="9"/>
    </row>
    <row r="434" spans="2:2" ht="13" x14ac:dyDescent="0.15">
      <c r="B434" s="9"/>
    </row>
    <row r="435" spans="2:2" ht="13" x14ac:dyDescent="0.15">
      <c r="B435" s="9"/>
    </row>
    <row r="436" spans="2:2" ht="13" x14ac:dyDescent="0.15">
      <c r="B436" s="9"/>
    </row>
    <row r="437" spans="2:2" ht="13" x14ac:dyDescent="0.15">
      <c r="B437" s="9"/>
    </row>
    <row r="438" spans="2:2" ht="13" x14ac:dyDescent="0.15">
      <c r="B438" s="9"/>
    </row>
    <row r="439" spans="2:2" ht="13" x14ac:dyDescent="0.15">
      <c r="B439" s="9"/>
    </row>
    <row r="440" spans="2:2" ht="13" x14ac:dyDescent="0.15">
      <c r="B440" s="9"/>
    </row>
    <row r="441" spans="2:2" ht="13" x14ac:dyDescent="0.15">
      <c r="B441" s="9"/>
    </row>
    <row r="442" spans="2:2" ht="13" x14ac:dyDescent="0.15">
      <c r="B442" s="9"/>
    </row>
    <row r="443" spans="2:2" ht="13" x14ac:dyDescent="0.15">
      <c r="B443" s="9"/>
    </row>
    <row r="444" spans="2:2" ht="13" x14ac:dyDescent="0.15">
      <c r="B444" s="9"/>
    </row>
    <row r="445" spans="2:2" ht="13" x14ac:dyDescent="0.15">
      <c r="B445" s="9"/>
    </row>
    <row r="446" spans="2:2" ht="13" x14ac:dyDescent="0.15">
      <c r="B446" s="9"/>
    </row>
    <row r="447" spans="2:2" ht="13" x14ac:dyDescent="0.15">
      <c r="B447" s="9"/>
    </row>
    <row r="448" spans="2:2" ht="13" x14ac:dyDescent="0.15">
      <c r="B448" s="9"/>
    </row>
    <row r="449" spans="2:2" ht="13" x14ac:dyDescent="0.15">
      <c r="B449" s="9"/>
    </row>
    <row r="450" spans="2:2" ht="13" x14ac:dyDescent="0.15">
      <c r="B450" s="9"/>
    </row>
    <row r="451" spans="2:2" ht="13" x14ac:dyDescent="0.15">
      <c r="B451" s="9"/>
    </row>
    <row r="452" spans="2:2" ht="13" x14ac:dyDescent="0.15">
      <c r="B452" s="9"/>
    </row>
    <row r="453" spans="2:2" ht="13" x14ac:dyDescent="0.15">
      <c r="B453" s="9"/>
    </row>
    <row r="454" spans="2:2" ht="13" x14ac:dyDescent="0.15">
      <c r="B454" s="9"/>
    </row>
    <row r="455" spans="2:2" ht="13" x14ac:dyDescent="0.15">
      <c r="B455" s="9"/>
    </row>
    <row r="456" spans="2:2" ht="13" x14ac:dyDescent="0.15">
      <c r="B456" s="9"/>
    </row>
    <row r="457" spans="2:2" ht="13" x14ac:dyDescent="0.15">
      <c r="B457" s="9"/>
    </row>
    <row r="458" spans="2:2" ht="13" x14ac:dyDescent="0.15">
      <c r="B458" s="9"/>
    </row>
    <row r="459" spans="2:2" ht="13" x14ac:dyDescent="0.15">
      <c r="B459" s="9"/>
    </row>
    <row r="460" spans="2:2" ht="13" x14ac:dyDescent="0.15">
      <c r="B460" s="9"/>
    </row>
    <row r="461" spans="2:2" ht="13" x14ac:dyDescent="0.15">
      <c r="B461" s="9"/>
    </row>
    <row r="462" spans="2:2" ht="13" x14ac:dyDescent="0.15">
      <c r="B462" s="9"/>
    </row>
    <row r="463" spans="2:2" ht="13" x14ac:dyDescent="0.15">
      <c r="B463" s="9"/>
    </row>
    <row r="464" spans="2:2" ht="13" x14ac:dyDescent="0.15">
      <c r="B464" s="9"/>
    </row>
    <row r="465" spans="2:2" ht="13" x14ac:dyDescent="0.15">
      <c r="B465" s="9"/>
    </row>
    <row r="466" spans="2:2" ht="13" x14ac:dyDescent="0.15">
      <c r="B466" s="9"/>
    </row>
    <row r="467" spans="2:2" ht="13" x14ac:dyDescent="0.15">
      <c r="B467" s="9"/>
    </row>
    <row r="468" spans="2:2" ht="13" x14ac:dyDescent="0.15">
      <c r="B468" s="9"/>
    </row>
    <row r="469" spans="2:2" ht="13" x14ac:dyDescent="0.15">
      <c r="B469" s="9"/>
    </row>
    <row r="470" spans="2:2" ht="13" x14ac:dyDescent="0.15">
      <c r="B470" s="9"/>
    </row>
    <row r="471" spans="2:2" ht="13" x14ac:dyDescent="0.15">
      <c r="B471" s="9"/>
    </row>
    <row r="472" spans="2:2" ht="13" x14ac:dyDescent="0.15">
      <c r="B472" s="9"/>
    </row>
    <row r="473" spans="2:2" ht="13" x14ac:dyDescent="0.15">
      <c r="B473" s="9"/>
    </row>
    <row r="474" spans="2:2" ht="13" x14ac:dyDescent="0.15">
      <c r="B474" s="9"/>
    </row>
    <row r="475" spans="2:2" ht="13" x14ac:dyDescent="0.15">
      <c r="B475" s="9"/>
    </row>
    <row r="476" spans="2:2" ht="13" x14ac:dyDescent="0.15">
      <c r="B476" s="9"/>
    </row>
    <row r="477" spans="2:2" ht="13" x14ac:dyDescent="0.15">
      <c r="B477" s="9"/>
    </row>
    <row r="478" spans="2:2" ht="13" x14ac:dyDescent="0.15">
      <c r="B478" s="9"/>
    </row>
    <row r="479" spans="2:2" ht="13" x14ac:dyDescent="0.15">
      <c r="B479" s="9"/>
    </row>
    <row r="480" spans="2:2" ht="13" x14ac:dyDescent="0.15">
      <c r="B480" s="9"/>
    </row>
    <row r="481" spans="2:2" ht="13" x14ac:dyDescent="0.15">
      <c r="B481" s="9"/>
    </row>
    <row r="482" spans="2:2" ht="13" x14ac:dyDescent="0.15">
      <c r="B482" s="9"/>
    </row>
    <row r="483" spans="2:2" ht="13" x14ac:dyDescent="0.15">
      <c r="B483" s="9"/>
    </row>
    <row r="484" spans="2:2" ht="13" x14ac:dyDescent="0.15">
      <c r="B484" s="9"/>
    </row>
    <row r="485" spans="2:2" ht="13" x14ac:dyDescent="0.15">
      <c r="B485" s="9"/>
    </row>
    <row r="486" spans="2:2" ht="13" x14ac:dyDescent="0.15">
      <c r="B486" s="9"/>
    </row>
    <row r="487" spans="2:2" ht="13" x14ac:dyDescent="0.15">
      <c r="B487" s="9"/>
    </row>
    <row r="488" spans="2:2" ht="13" x14ac:dyDescent="0.15">
      <c r="B488" s="9"/>
    </row>
    <row r="489" spans="2:2" ht="13" x14ac:dyDescent="0.15">
      <c r="B489" s="9"/>
    </row>
    <row r="490" spans="2:2" ht="13" x14ac:dyDescent="0.15">
      <c r="B490" s="9"/>
    </row>
    <row r="491" spans="2:2" ht="13" x14ac:dyDescent="0.15">
      <c r="B491" s="9"/>
    </row>
    <row r="492" spans="2:2" ht="13" x14ac:dyDescent="0.15">
      <c r="B492" s="9"/>
    </row>
    <row r="493" spans="2:2" ht="13" x14ac:dyDescent="0.15">
      <c r="B493" s="9"/>
    </row>
    <row r="494" spans="2:2" ht="13" x14ac:dyDescent="0.15">
      <c r="B494" s="9"/>
    </row>
    <row r="495" spans="2:2" ht="13" x14ac:dyDescent="0.15">
      <c r="B495" s="9"/>
    </row>
    <row r="496" spans="2:2" ht="13" x14ac:dyDescent="0.15">
      <c r="B496" s="9"/>
    </row>
    <row r="497" spans="2:2" ht="13" x14ac:dyDescent="0.15">
      <c r="B497" s="9"/>
    </row>
    <row r="498" spans="2:2" ht="13" x14ac:dyDescent="0.15">
      <c r="B498" s="9"/>
    </row>
    <row r="499" spans="2:2" ht="13" x14ac:dyDescent="0.15">
      <c r="B499" s="9"/>
    </row>
    <row r="500" spans="2:2" ht="13" x14ac:dyDescent="0.15">
      <c r="B500" s="9"/>
    </row>
    <row r="501" spans="2:2" ht="13" x14ac:dyDescent="0.15">
      <c r="B501" s="9"/>
    </row>
    <row r="502" spans="2:2" ht="13" x14ac:dyDescent="0.15">
      <c r="B502" s="9"/>
    </row>
    <row r="503" spans="2:2" ht="13" x14ac:dyDescent="0.15">
      <c r="B503" s="9"/>
    </row>
    <row r="504" spans="2:2" ht="13" x14ac:dyDescent="0.15">
      <c r="B504" s="9"/>
    </row>
    <row r="505" spans="2:2" ht="13" x14ac:dyDescent="0.15">
      <c r="B505" s="9"/>
    </row>
    <row r="506" spans="2:2" ht="13" x14ac:dyDescent="0.15">
      <c r="B506" s="9"/>
    </row>
    <row r="507" spans="2:2" ht="13" x14ac:dyDescent="0.15">
      <c r="B507" s="9"/>
    </row>
    <row r="508" spans="2:2" ht="13" x14ac:dyDescent="0.15">
      <c r="B508" s="9"/>
    </row>
    <row r="509" spans="2:2" ht="13" x14ac:dyDescent="0.15">
      <c r="B509" s="9"/>
    </row>
    <row r="510" spans="2:2" ht="13" x14ac:dyDescent="0.15">
      <c r="B510" s="9"/>
    </row>
    <row r="511" spans="2:2" ht="13" x14ac:dyDescent="0.15">
      <c r="B511" s="9"/>
    </row>
    <row r="512" spans="2:2" ht="13" x14ac:dyDescent="0.15">
      <c r="B512" s="9"/>
    </row>
    <row r="513" spans="2:2" ht="13" x14ac:dyDescent="0.15">
      <c r="B513" s="9"/>
    </row>
    <row r="514" spans="2:2" ht="13" x14ac:dyDescent="0.15">
      <c r="B514" s="9"/>
    </row>
    <row r="515" spans="2:2" ht="13" x14ac:dyDescent="0.15">
      <c r="B515" s="9"/>
    </row>
    <row r="516" spans="2:2" ht="13" x14ac:dyDescent="0.15">
      <c r="B516" s="9"/>
    </row>
    <row r="517" spans="2:2" ht="13" x14ac:dyDescent="0.15">
      <c r="B517" s="9"/>
    </row>
    <row r="518" spans="2:2" ht="13" x14ac:dyDescent="0.15">
      <c r="B518" s="9"/>
    </row>
    <row r="519" spans="2:2" ht="13" x14ac:dyDescent="0.15">
      <c r="B519" s="9"/>
    </row>
    <row r="520" spans="2:2" ht="13" x14ac:dyDescent="0.15">
      <c r="B520" s="9"/>
    </row>
    <row r="521" spans="2:2" ht="13" x14ac:dyDescent="0.15">
      <c r="B521" s="9"/>
    </row>
    <row r="522" spans="2:2" ht="13" x14ac:dyDescent="0.15">
      <c r="B522" s="9"/>
    </row>
    <row r="523" spans="2:2" ht="13" x14ac:dyDescent="0.15">
      <c r="B523" s="9"/>
    </row>
    <row r="524" spans="2:2" ht="13" x14ac:dyDescent="0.15">
      <c r="B524" s="9"/>
    </row>
    <row r="525" spans="2:2" ht="13" x14ac:dyDescent="0.15">
      <c r="B525" s="9"/>
    </row>
    <row r="526" spans="2:2" ht="13" x14ac:dyDescent="0.15">
      <c r="B526" s="9"/>
    </row>
    <row r="527" spans="2:2" ht="13" x14ac:dyDescent="0.15">
      <c r="B527" s="9"/>
    </row>
    <row r="528" spans="2:2" ht="13" x14ac:dyDescent="0.15">
      <c r="B528" s="9"/>
    </row>
    <row r="529" spans="2:2" ht="13" x14ac:dyDescent="0.15">
      <c r="B529" s="9"/>
    </row>
    <row r="530" spans="2:2" ht="13" x14ac:dyDescent="0.15">
      <c r="B530" s="9"/>
    </row>
    <row r="531" spans="2:2" ht="13" x14ac:dyDescent="0.15">
      <c r="B531" s="9"/>
    </row>
    <row r="532" spans="2:2" ht="13" x14ac:dyDescent="0.15">
      <c r="B532" s="9"/>
    </row>
    <row r="533" spans="2:2" ht="13" x14ac:dyDescent="0.15">
      <c r="B533" s="9"/>
    </row>
    <row r="534" spans="2:2" ht="13" x14ac:dyDescent="0.15">
      <c r="B534" s="9"/>
    </row>
    <row r="535" spans="2:2" ht="13" x14ac:dyDescent="0.15">
      <c r="B535" s="9"/>
    </row>
    <row r="536" spans="2:2" ht="13" x14ac:dyDescent="0.15">
      <c r="B536" s="9"/>
    </row>
    <row r="537" spans="2:2" ht="13" x14ac:dyDescent="0.15">
      <c r="B537" s="9"/>
    </row>
    <row r="538" spans="2:2" ht="13" x14ac:dyDescent="0.15">
      <c r="B538" s="9"/>
    </row>
    <row r="539" spans="2:2" ht="13" x14ac:dyDescent="0.15">
      <c r="B539" s="9"/>
    </row>
    <row r="540" spans="2:2" ht="13" x14ac:dyDescent="0.15">
      <c r="B540" s="9"/>
    </row>
    <row r="541" spans="2:2" ht="13" x14ac:dyDescent="0.15">
      <c r="B541" s="9"/>
    </row>
    <row r="542" spans="2:2" ht="13" x14ac:dyDescent="0.15">
      <c r="B542" s="9"/>
    </row>
    <row r="543" spans="2:2" ht="13" x14ac:dyDescent="0.15">
      <c r="B543" s="9"/>
    </row>
    <row r="544" spans="2:2" ht="13" x14ac:dyDescent="0.15">
      <c r="B544" s="9"/>
    </row>
    <row r="545" spans="2:2" ht="13" x14ac:dyDescent="0.15">
      <c r="B545" s="9"/>
    </row>
    <row r="546" spans="2:2" ht="13" x14ac:dyDescent="0.15">
      <c r="B546" s="9"/>
    </row>
    <row r="547" spans="2:2" ht="13" x14ac:dyDescent="0.15">
      <c r="B547" s="9"/>
    </row>
    <row r="548" spans="2:2" ht="13" x14ac:dyDescent="0.15">
      <c r="B548" s="9"/>
    </row>
    <row r="549" spans="2:2" ht="13" x14ac:dyDescent="0.15">
      <c r="B549" s="9"/>
    </row>
    <row r="550" spans="2:2" ht="13" x14ac:dyDescent="0.15">
      <c r="B550" s="9"/>
    </row>
    <row r="551" spans="2:2" ht="13" x14ac:dyDescent="0.15">
      <c r="B551" s="9"/>
    </row>
    <row r="552" spans="2:2" ht="13" x14ac:dyDescent="0.15">
      <c r="B552" s="9"/>
    </row>
    <row r="553" spans="2:2" ht="13" x14ac:dyDescent="0.15">
      <c r="B553" s="9"/>
    </row>
    <row r="554" spans="2:2" ht="13" x14ac:dyDescent="0.15">
      <c r="B554" s="9"/>
    </row>
    <row r="555" spans="2:2" ht="13" x14ac:dyDescent="0.15">
      <c r="B555" s="9"/>
    </row>
    <row r="556" spans="2:2" ht="13" x14ac:dyDescent="0.15">
      <c r="B556" s="9"/>
    </row>
    <row r="557" spans="2:2" ht="13" x14ac:dyDescent="0.15">
      <c r="B557" s="9"/>
    </row>
    <row r="558" spans="2:2" ht="13" x14ac:dyDescent="0.15">
      <c r="B558" s="9"/>
    </row>
    <row r="559" spans="2:2" ht="13" x14ac:dyDescent="0.15">
      <c r="B559" s="9"/>
    </row>
    <row r="560" spans="2:2" ht="13" x14ac:dyDescent="0.15">
      <c r="B560" s="9"/>
    </row>
    <row r="561" spans="2:2" ht="13" x14ac:dyDescent="0.15">
      <c r="B561" s="9"/>
    </row>
    <row r="562" spans="2:2" ht="13" x14ac:dyDescent="0.15">
      <c r="B562" s="9"/>
    </row>
    <row r="563" spans="2:2" ht="13" x14ac:dyDescent="0.15">
      <c r="B563" s="9"/>
    </row>
    <row r="564" spans="2:2" ht="13" x14ac:dyDescent="0.15">
      <c r="B564" s="9"/>
    </row>
    <row r="565" spans="2:2" ht="13" x14ac:dyDescent="0.15">
      <c r="B565" s="9"/>
    </row>
    <row r="566" spans="2:2" ht="13" x14ac:dyDescent="0.15">
      <c r="B566" s="9"/>
    </row>
    <row r="567" spans="2:2" ht="13" x14ac:dyDescent="0.15">
      <c r="B567" s="9"/>
    </row>
    <row r="568" spans="2:2" ht="13" x14ac:dyDescent="0.15">
      <c r="B568" s="9"/>
    </row>
    <row r="569" spans="2:2" ht="13" x14ac:dyDescent="0.15">
      <c r="B569" s="9"/>
    </row>
    <row r="570" spans="2:2" ht="13" x14ac:dyDescent="0.15">
      <c r="B570" s="9"/>
    </row>
    <row r="571" spans="2:2" ht="13" x14ac:dyDescent="0.15">
      <c r="B571" s="9"/>
    </row>
    <row r="572" spans="2:2" ht="13" x14ac:dyDescent="0.15">
      <c r="B572" s="9"/>
    </row>
    <row r="573" spans="2:2" ht="13" x14ac:dyDescent="0.15">
      <c r="B573" s="9"/>
    </row>
    <row r="574" spans="2:2" ht="13" x14ac:dyDescent="0.15">
      <c r="B574" s="9"/>
    </row>
    <row r="575" spans="2:2" ht="13" x14ac:dyDescent="0.15">
      <c r="B575" s="9"/>
    </row>
    <row r="576" spans="2:2" ht="13" x14ac:dyDescent="0.15">
      <c r="B576" s="9"/>
    </row>
    <row r="577" spans="2:2" ht="13" x14ac:dyDescent="0.15">
      <c r="B577" s="9"/>
    </row>
    <row r="578" spans="2:2" ht="13" x14ac:dyDescent="0.15">
      <c r="B578" s="9"/>
    </row>
    <row r="579" spans="2:2" ht="13" x14ac:dyDescent="0.15">
      <c r="B579" s="9"/>
    </row>
    <row r="580" spans="2:2" ht="13" x14ac:dyDescent="0.15">
      <c r="B580" s="9"/>
    </row>
    <row r="581" spans="2:2" ht="13" x14ac:dyDescent="0.15">
      <c r="B581" s="9"/>
    </row>
    <row r="582" spans="2:2" ht="13" x14ac:dyDescent="0.15">
      <c r="B582" s="9"/>
    </row>
    <row r="583" spans="2:2" ht="13" x14ac:dyDescent="0.15">
      <c r="B583" s="9"/>
    </row>
    <row r="584" spans="2:2" ht="13" x14ac:dyDescent="0.15">
      <c r="B584" s="9"/>
    </row>
    <row r="585" spans="2:2" ht="13" x14ac:dyDescent="0.15">
      <c r="B585" s="9"/>
    </row>
    <row r="586" spans="2:2" ht="13" x14ac:dyDescent="0.15">
      <c r="B586" s="9"/>
    </row>
    <row r="587" spans="2:2" ht="13" x14ac:dyDescent="0.15">
      <c r="B587" s="9"/>
    </row>
    <row r="588" spans="2:2" ht="13" x14ac:dyDescent="0.15">
      <c r="B588" s="9"/>
    </row>
    <row r="589" spans="2:2" ht="13" x14ac:dyDescent="0.15">
      <c r="B589" s="9"/>
    </row>
    <row r="590" spans="2:2" ht="13" x14ac:dyDescent="0.15">
      <c r="B590" s="9"/>
    </row>
    <row r="591" spans="2:2" ht="13" x14ac:dyDescent="0.15">
      <c r="B591" s="9"/>
    </row>
    <row r="592" spans="2:2" ht="13" x14ac:dyDescent="0.15">
      <c r="B592" s="9"/>
    </row>
    <row r="593" spans="2:2" ht="13" x14ac:dyDescent="0.15">
      <c r="B593" s="9"/>
    </row>
    <row r="594" spans="2:2" ht="13" x14ac:dyDescent="0.15">
      <c r="B594" s="9"/>
    </row>
    <row r="595" spans="2:2" ht="13" x14ac:dyDescent="0.15">
      <c r="B595" s="9"/>
    </row>
    <row r="596" spans="2:2" ht="13" x14ac:dyDescent="0.15">
      <c r="B596" s="9"/>
    </row>
    <row r="597" spans="2:2" ht="13" x14ac:dyDescent="0.15">
      <c r="B597" s="9"/>
    </row>
    <row r="598" spans="2:2" ht="13" x14ac:dyDescent="0.15">
      <c r="B598" s="9"/>
    </row>
    <row r="599" spans="2:2" ht="13" x14ac:dyDescent="0.15">
      <c r="B599" s="9"/>
    </row>
    <row r="600" spans="2:2" ht="13" x14ac:dyDescent="0.15">
      <c r="B600" s="9"/>
    </row>
    <row r="601" spans="2:2" ht="13" x14ac:dyDescent="0.15">
      <c r="B601" s="9"/>
    </row>
    <row r="602" spans="2:2" ht="13" x14ac:dyDescent="0.15">
      <c r="B602" s="9"/>
    </row>
    <row r="603" spans="2:2" ht="13" x14ac:dyDescent="0.15">
      <c r="B603" s="9"/>
    </row>
    <row r="604" spans="2:2" ht="13" x14ac:dyDescent="0.15">
      <c r="B604" s="9"/>
    </row>
    <row r="605" spans="2:2" ht="13" x14ac:dyDescent="0.15">
      <c r="B605" s="9"/>
    </row>
    <row r="606" spans="2:2" ht="13" x14ac:dyDescent="0.15">
      <c r="B606" s="9"/>
    </row>
    <row r="607" spans="2:2" ht="13" x14ac:dyDescent="0.15">
      <c r="B607" s="9"/>
    </row>
    <row r="608" spans="2:2" ht="13" x14ac:dyDescent="0.15">
      <c r="B608" s="9"/>
    </row>
    <row r="609" spans="2:2" ht="13" x14ac:dyDescent="0.15">
      <c r="B609" s="9"/>
    </row>
    <row r="610" spans="2:2" ht="13" x14ac:dyDescent="0.15">
      <c r="B610" s="9"/>
    </row>
    <row r="611" spans="2:2" ht="13" x14ac:dyDescent="0.15">
      <c r="B611" s="9"/>
    </row>
    <row r="612" spans="2:2" ht="13" x14ac:dyDescent="0.15">
      <c r="B612" s="9"/>
    </row>
    <row r="613" spans="2:2" ht="13" x14ac:dyDescent="0.15">
      <c r="B613" s="9"/>
    </row>
    <row r="614" spans="2:2" ht="13" x14ac:dyDescent="0.15">
      <c r="B614" s="9"/>
    </row>
    <row r="615" spans="2:2" ht="13" x14ac:dyDescent="0.15">
      <c r="B615" s="9"/>
    </row>
    <row r="616" spans="2:2" ht="13" x14ac:dyDescent="0.15">
      <c r="B616" s="9"/>
    </row>
    <row r="617" spans="2:2" ht="13" x14ac:dyDescent="0.15">
      <c r="B617" s="9"/>
    </row>
    <row r="618" spans="2:2" ht="13" x14ac:dyDescent="0.15">
      <c r="B618" s="9"/>
    </row>
    <row r="619" spans="2:2" ht="13" x14ac:dyDescent="0.15">
      <c r="B619" s="9"/>
    </row>
    <row r="620" spans="2:2" ht="13" x14ac:dyDescent="0.15">
      <c r="B620" s="9"/>
    </row>
    <row r="621" spans="2:2" ht="13" x14ac:dyDescent="0.15">
      <c r="B621" s="9"/>
    </row>
    <row r="622" spans="2:2" ht="13" x14ac:dyDescent="0.15">
      <c r="B622" s="9"/>
    </row>
    <row r="623" spans="2:2" ht="13" x14ac:dyDescent="0.15">
      <c r="B623" s="9"/>
    </row>
    <row r="624" spans="2:2" ht="13" x14ac:dyDescent="0.15">
      <c r="B624" s="9"/>
    </row>
    <row r="625" spans="2:2" ht="13" x14ac:dyDescent="0.15">
      <c r="B625" s="9"/>
    </row>
    <row r="626" spans="2:2" ht="13" x14ac:dyDescent="0.15">
      <c r="B626" s="9"/>
    </row>
    <row r="627" spans="2:2" ht="13" x14ac:dyDescent="0.15">
      <c r="B627" s="9"/>
    </row>
    <row r="628" spans="2:2" ht="13" x14ac:dyDescent="0.15">
      <c r="B628" s="9"/>
    </row>
    <row r="629" spans="2:2" ht="13" x14ac:dyDescent="0.15">
      <c r="B629" s="9"/>
    </row>
    <row r="630" spans="2:2" ht="13" x14ac:dyDescent="0.15">
      <c r="B630" s="9"/>
    </row>
    <row r="631" spans="2:2" ht="13" x14ac:dyDescent="0.15">
      <c r="B631" s="9"/>
    </row>
    <row r="632" spans="2:2" ht="13" x14ac:dyDescent="0.15">
      <c r="B632" s="9"/>
    </row>
    <row r="633" spans="2:2" ht="13" x14ac:dyDescent="0.15">
      <c r="B633" s="9"/>
    </row>
    <row r="634" spans="2:2" ht="13" x14ac:dyDescent="0.15">
      <c r="B634" s="9"/>
    </row>
    <row r="635" spans="2:2" ht="13" x14ac:dyDescent="0.15">
      <c r="B635" s="9"/>
    </row>
    <row r="636" spans="2:2" ht="13" x14ac:dyDescent="0.15">
      <c r="B636" s="9"/>
    </row>
    <row r="637" spans="2:2" ht="13" x14ac:dyDescent="0.15">
      <c r="B637" s="9"/>
    </row>
    <row r="638" spans="2:2" ht="13" x14ac:dyDescent="0.15">
      <c r="B638" s="9"/>
    </row>
    <row r="639" spans="2:2" ht="13" x14ac:dyDescent="0.15">
      <c r="B639" s="9"/>
    </row>
    <row r="640" spans="2:2" ht="13" x14ac:dyDescent="0.15">
      <c r="B640" s="9"/>
    </row>
    <row r="641" spans="2:2" ht="13" x14ac:dyDescent="0.15">
      <c r="B641" s="9"/>
    </row>
    <row r="642" spans="2:2" ht="13" x14ac:dyDescent="0.15">
      <c r="B642" s="9"/>
    </row>
    <row r="643" spans="2:2" ht="13" x14ac:dyDescent="0.15">
      <c r="B643" s="9"/>
    </row>
    <row r="644" spans="2:2" ht="13" x14ac:dyDescent="0.15">
      <c r="B644" s="9"/>
    </row>
    <row r="645" spans="2:2" ht="13" x14ac:dyDescent="0.15">
      <c r="B645" s="9"/>
    </row>
    <row r="646" spans="2:2" ht="13" x14ac:dyDescent="0.15">
      <c r="B646" s="9"/>
    </row>
    <row r="647" spans="2:2" ht="13" x14ac:dyDescent="0.15">
      <c r="B647" s="9"/>
    </row>
    <row r="648" spans="2:2" ht="13" x14ac:dyDescent="0.15">
      <c r="B648" s="9"/>
    </row>
    <row r="649" spans="2:2" ht="13" x14ac:dyDescent="0.15">
      <c r="B649" s="9"/>
    </row>
    <row r="650" spans="2:2" ht="13" x14ac:dyDescent="0.15">
      <c r="B650" s="9"/>
    </row>
    <row r="651" spans="2:2" ht="13" x14ac:dyDescent="0.15">
      <c r="B651" s="9"/>
    </row>
    <row r="652" spans="2:2" ht="13" x14ac:dyDescent="0.15">
      <c r="B652" s="9"/>
    </row>
    <row r="653" spans="2:2" ht="13" x14ac:dyDescent="0.15">
      <c r="B653" s="9"/>
    </row>
    <row r="654" spans="2:2" ht="13" x14ac:dyDescent="0.15">
      <c r="B654" s="9"/>
    </row>
    <row r="655" spans="2:2" ht="13" x14ac:dyDescent="0.15">
      <c r="B655" s="9"/>
    </row>
    <row r="656" spans="2:2" ht="13" x14ac:dyDescent="0.15">
      <c r="B656" s="9"/>
    </row>
    <row r="657" spans="2:2" ht="13" x14ac:dyDescent="0.15">
      <c r="B657" s="9"/>
    </row>
    <row r="658" spans="2:2" ht="13" x14ac:dyDescent="0.15">
      <c r="B658" s="9"/>
    </row>
    <row r="659" spans="2:2" ht="13" x14ac:dyDescent="0.15">
      <c r="B659" s="9"/>
    </row>
    <row r="660" spans="2:2" ht="13" x14ac:dyDescent="0.15">
      <c r="B660" s="9"/>
    </row>
    <row r="661" spans="2:2" ht="13" x14ac:dyDescent="0.15">
      <c r="B661" s="9"/>
    </row>
    <row r="662" spans="2:2" ht="13" x14ac:dyDescent="0.15">
      <c r="B662" s="9"/>
    </row>
    <row r="663" spans="2:2" ht="13" x14ac:dyDescent="0.15">
      <c r="B663" s="9"/>
    </row>
    <row r="664" spans="2:2" ht="13" x14ac:dyDescent="0.15">
      <c r="B664" s="9"/>
    </row>
    <row r="665" spans="2:2" ht="13" x14ac:dyDescent="0.15">
      <c r="B665" s="9"/>
    </row>
    <row r="666" spans="2:2" ht="13" x14ac:dyDescent="0.15">
      <c r="B666" s="9"/>
    </row>
    <row r="667" spans="2:2" ht="13" x14ac:dyDescent="0.15">
      <c r="B667" s="9"/>
    </row>
    <row r="668" spans="2:2" ht="13" x14ac:dyDescent="0.15">
      <c r="B668" s="9"/>
    </row>
    <row r="669" spans="2:2" ht="13" x14ac:dyDescent="0.15">
      <c r="B669" s="9"/>
    </row>
    <row r="670" spans="2:2" ht="13" x14ac:dyDescent="0.15">
      <c r="B670" s="9"/>
    </row>
    <row r="671" spans="2:2" ht="13" x14ac:dyDescent="0.15">
      <c r="B671" s="9"/>
    </row>
    <row r="672" spans="2:2" ht="13" x14ac:dyDescent="0.15">
      <c r="B672" s="9"/>
    </row>
    <row r="673" spans="2:2" ht="13" x14ac:dyDescent="0.15">
      <c r="B673" s="9"/>
    </row>
    <row r="674" spans="2:2" ht="13" x14ac:dyDescent="0.15">
      <c r="B674" s="9"/>
    </row>
    <row r="675" spans="2:2" ht="13" x14ac:dyDescent="0.15">
      <c r="B675" s="9"/>
    </row>
    <row r="676" spans="2:2" ht="13" x14ac:dyDescent="0.15">
      <c r="B676" s="9"/>
    </row>
    <row r="677" spans="2:2" ht="13" x14ac:dyDescent="0.15">
      <c r="B677" s="9"/>
    </row>
    <row r="678" spans="2:2" ht="13" x14ac:dyDescent="0.15">
      <c r="B678" s="9"/>
    </row>
    <row r="679" spans="2:2" ht="13" x14ac:dyDescent="0.15">
      <c r="B679" s="9"/>
    </row>
    <row r="680" spans="2:2" ht="13" x14ac:dyDescent="0.15">
      <c r="B680" s="9"/>
    </row>
    <row r="681" spans="2:2" ht="13" x14ac:dyDescent="0.15">
      <c r="B681" s="9"/>
    </row>
    <row r="682" spans="2:2" ht="13" x14ac:dyDescent="0.15">
      <c r="B682" s="9"/>
    </row>
    <row r="683" spans="2:2" ht="13" x14ac:dyDescent="0.15">
      <c r="B683" s="9"/>
    </row>
    <row r="684" spans="2:2" ht="13" x14ac:dyDescent="0.15">
      <c r="B684" s="9"/>
    </row>
    <row r="685" spans="2:2" ht="13" x14ac:dyDescent="0.15">
      <c r="B685" s="9"/>
    </row>
    <row r="686" spans="2:2" ht="13" x14ac:dyDescent="0.15">
      <c r="B686" s="9"/>
    </row>
    <row r="687" spans="2:2" ht="13" x14ac:dyDescent="0.15">
      <c r="B687" s="9"/>
    </row>
    <row r="688" spans="2:2" ht="13" x14ac:dyDescent="0.15">
      <c r="B688" s="9"/>
    </row>
    <row r="689" spans="2:2" ht="13" x14ac:dyDescent="0.15">
      <c r="B689" s="9"/>
    </row>
    <row r="690" spans="2:2" ht="13" x14ac:dyDescent="0.15">
      <c r="B690" s="9"/>
    </row>
    <row r="691" spans="2:2" ht="13" x14ac:dyDescent="0.15">
      <c r="B691" s="9"/>
    </row>
    <row r="692" spans="2:2" ht="13" x14ac:dyDescent="0.15">
      <c r="B692" s="9"/>
    </row>
    <row r="693" spans="2:2" ht="13" x14ac:dyDescent="0.15">
      <c r="B693" s="9"/>
    </row>
    <row r="694" spans="2:2" ht="13" x14ac:dyDescent="0.15">
      <c r="B694" s="9"/>
    </row>
    <row r="695" spans="2:2" ht="13" x14ac:dyDescent="0.15">
      <c r="B695" s="9"/>
    </row>
    <row r="696" spans="2:2" ht="13" x14ac:dyDescent="0.15">
      <c r="B696" s="9"/>
    </row>
    <row r="697" spans="2:2" ht="13" x14ac:dyDescent="0.15">
      <c r="B697" s="9"/>
    </row>
    <row r="698" spans="2:2" ht="13" x14ac:dyDescent="0.15">
      <c r="B698" s="9"/>
    </row>
    <row r="699" spans="2:2" ht="13" x14ac:dyDescent="0.15">
      <c r="B699" s="9"/>
    </row>
    <row r="700" spans="2:2" ht="13" x14ac:dyDescent="0.15">
      <c r="B700" s="9"/>
    </row>
    <row r="701" spans="2:2" ht="13" x14ac:dyDescent="0.15">
      <c r="B701" s="9"/>
    </row>
    <row r="702" spans="2:2" ht="13" x14ac:dyDescent="0.15">
      <c r="B702" s="9"/>
    </row>
    <row r="703" spans="2:2" ht="13" x14ac:dyDescent="0.15">
      <c r="B703" s="9"/>
    </row>
    <row r="704" spans="2:2" ht="13" x14ac:dyDescent="0.15">
      <c r="B704" s="9"/>
    </row>
    <row r="705" spans="2:2" ht="13" x14ac:dyDescent="0.15">
      <c r="B705" s="9"/>
    </row>
    <row r="706" spans="2:2" ht="13" x14ac:dyDescent="0.15">
      <c r="B706" s="9"/>
    </row>
    <row r="707" spans="2:2" ht="13" x14ac:dyDescent="0.15">
      <c r="B707" s="9"/>
    </row>
    <row r="708" spans="2:2" ht="13" x14ac:dyDescent="0.15">
      <c r="B708" s="9"/>
    </row>
    <row r="709" spans="2:2" ht="13" x14ac:dyDescent="0.15">
      <c r="B709" s="9"/>
    </row>
    <row r="710" spans="2:2" ht="13" x14ac:dyDescent="0.15">
      <c r="B710" s="9"/>
    </row>
    <row r="711" spans="2:2" ht="13" x14ac:dyDescent="0.15">
      <c r="B711" s="9"/>
    </row>
    <row r="712" spans="2:2" ht="13" x14ac:dyDescent="0.15">
      <c r="B712" s="9"/>
    </row>
    <row r="713" spans="2:2" ht="13" x14ac:dyDescent="0.15">
      <c r="B713" s="9"/>
    </row>
    <row r="714" spans="2:2" ht="13" x14ac:dyDescent="0.15">
      <c r="B714" s="9"/>
    </row>
    <row r="715" spans="2:2" ht="13" x14ac:dyDescent="0.15">
      <c r="B715" s="9"/>
    </row>
    <row r="716" spans="2:2" ht="13" x14ac:dyDescent="0.15">
      <c r="B716" s="9"/>
    </row>
    <row r="717" spans="2:2" ht="13" x14ac:dyDescent="0.15">
      <c r="B717" s="9"/>
    </row>
    <row r="718" spans="2:2" ht="13" x14ac:dyDescent="0.15">
      <c r="B718" s="9"/>
    </row>
    <row r="719" spans="2:2" ht="13" x14ac:dyDescent="0.15">
      <c r="B719" s="9"/>
    </row>
    <row r="720" spans="2:2" ht="13" x14ac:dyDescent="0.15">
      <c r="B720" s="9"/>
    </row>
    <row r="721" spans="2:2" ht="13" x14ac:dyDescent="0.15">
      <c r="B721" s="9"/>
    </row>
    <row r="722" spans="2:2" ht="13" x14ac:dyDescent="0.15">
      <c r="B722" s="9"/>
    </row>
    <row r="723" spans="2:2" ht="13" x14ac:dyDescent="0.15">
      <c r="B723" s="9"/>
    </row>
    <row r="724" spans="2:2" ht="13" x14ac:dyDescent="0.15">
      <c r="B724" s="9"/>
    </row>
    <row r="725" spans="2:2" ht="13" x14ac:dyDescent="0.15">
      <c r="B725" s="9"/>
    </row>
    <row r="726" spans="2:2" ht="13" x14ac:dyDescent="0.15">
      <c r="B726" s="9"/>
    </row>
    <row r="727" spans="2:2" ht="13" x14ac:dyDescent="0.15">
      <c r="B727" s="9"/>
    </row>
    <row r="728" spans="2:2" ht="13" x14ac:dyDescent="0.15">
      <c r="B728" s="9"/>
    </row>
    <row r="729" spans="2:2" ht="13" x14ac:dyDescent="0.15">
      <c r="B729" s="9"/>
    </row>
    <row r="730" spans="2:2" ht="13" x14ac:dyDescent="0.15">
      <c r="B730" s="9"/>
    </row>
    <row r="731" spans="2:2" ht="13" x14ac:dyDescent="0.15">
      <c r="B731" s="9"/>
    </row>
    <row r="732" spans="2:2" ht="13" x14ac:dyDescent="0.15">
      <c r="B732" s="9"/>
    </row>
    <row r="733" spans="2:2" ht="13" x14ac:dyDescent="0.15">
      <c r="B733" s="9"/>
    </row>
    <row r="734" spans="2:2" ht="13" x14ac:dyDescent="0.15">
      <c r="B734" s="9"/>
    </row>
    <row r="735" spans="2:2" ht="13" x14ac:dyDescent="0.15">
      <c r="B735" s="9"/>
    </row>
    <row r="736" spans="2:2" ht="13" x14ac:dyDescent="0.15">
      <c r="B736" s="9"/>
    </row>
    <row r="737" spans="2:2" ht="13" x14ac:dyDescent="0.15">
      <c r="B737" s="9"/>
    </row>
    <row r="738" spans="2:2" ht="13" x14ac:dyDescent="0.15">
      <c r="B738" s="9"/>
    </row>
    <row r="739" spans="2:2" ht="13" x14ac:dyDescent="0.15">
      <c r="B739" s="9"/>
    </row>
    <row r="740" spans="2:2" ht="13" x14ac:dyDescent="0.15">
      <c r="B740" s="9"/>
    </row>
    <row r="741" spans="2:2" ht="13" x14ac:dyDescent="0.15">
      <c r="B741" s="9"/>
    </row>
    <row r="742" spans="2:2" ht="13" x14ac:dyDescent="0.15">
      <c r="B742" s="9"/>
    </row>
    <row r="743" spans="2:2" ht="13" x14ac:dyDescent="0.15">
      <c r="B743" s="9"/>
    </row>
    <row r="744" spans="2:2" ht="13" x14ac:dyDescent="0.15">
      <c r="B744" s="9"/>
    </row>
    <row r="745" spans="2:2" ht="13" x14ac:dyDescent="0.15">
      <c r="B745" s="9"/>
    </row>
    <row r="746" spans="2:2" ht="13" x14ac:dyDescent="0.15">
      <c r="B746" s="9"/>
    </row>
    <row r="747" spans="2:2" ht="13" x14ac:dyDescent="0.15">
      <c r="B747" s="9"/>
    </row>
    <row r="748" spans="2:2" ht="13" x14ac:dyDescent="0.15">
      <c r="B748" s="9"/>
    </row>
    <row r="749" spans="2:2" ht="13" x14ac:dyDescent="0.15">
      <c r="B749" s="9"/>
    </row>
    <row r="750" spans="2:2" ht="13" x14ac:dyDescent="0.15">
      <c r="B750" s="9"/>
    </row>
    <row r="751" spans="2:2" ht="13" x14ac:dyDescent="0.15">
      <c r="B751" s="9"/>
    </row>
    <row r="752" spans="2:2" ht="13" x14ac:dyDescent="0.15">
      <c r="B752" s="9"/>
    </row>
    <row r="753" spans="2:2" ht="13" x14ac:dyDescent="0.15">
      <c r="B753" s="9"/>
    </row>
    <row r="754" spans="2:2" ht="13" x14ac:dyDescent="0.15">
      <c r="B754" s="9"/>
    </row>
    <row r="755" spans="2:2" ht="13" x14ac:dyDescent="0.15">
      <c r="B755" s="9"/>
    </row>
    <row r="756" spans="2:2" ht="13" x14ac:dyDescent="0.15">
      <c r="B756" s="9"/>
    </row>
    <row r="757" spans="2:2" ht="13" x14ac:dyDescent="0.15">
      <c r="B757" s="9"/>
    </row>
    <row r="758" spans="2:2" ht="13" x14ac:dyDescent="0.15">
      <c r="B758" s="9"/>
    </row>
    <row r="759" spans="2:2" ht="13" x14ac:dyDescent="0.15">
      <c r="B759" s="9"/>
    </row>
    <row r="760" spans="2:2" ht="13" x14ac:dyDescent="0.15">
      <c r="B760" s="9"/>
    </row>
    <row r="761" spans="2:2" ht="13" x14ac:dyDescent="0.15">
      <c r="B761" s="9"/>
    </row>
    <row r="762" spans="2:2" ht="13" x14ac:dyDescent="0.15">
      <c r="B762" s="9"/>
    </row>
    <row r="763" spans="2:2" ht="13" x14ac:dyDescent="0.15">
      <c r="B763" s="9"/>
    </row>
    <row r="764" spans="2:2" ht="13" x14ac:dyDescent="0.15">
      <c r="B764" s="9"/>
    </row>
    <row r="765" spans="2:2" ht="13" x14ac:dyDescent="0.15">
      <c r="B765" s="9"/>
    </row>
    <row r="766" spans="2:2" ht="13" x14ac:dyDescent="0.15">
      <c r="B766" s="9"/>
    </row>
    <row r="767" spans="2:2" ht="13" x14ac:dyDescent="0.15">
      <c r="B767" s="9"/>
    </row>
    <row r="768" spans="2:2" ht="13" x14ac:dyDescent="0.15">
      <c r="B768" s="9"/>
    </row>
    <row r="769" spans="2:2" ht="13" x14ac:dyDescent="0.15">
      <c r="B769" s="9"/>
    </row>
    <row r="770" spans="2:2" ht="13" x14ac:dyDescent="0.15">
      <c r="B770" s="9"/>
    </row>
    <row r="771" spans="2:2" ht="13" x14ac:dyDescent="0.15">
      <c r="B771" s="9"/>
    </row>
    <row r="772" spans="2:2" ht="13" x14ac:dyDescent="0.15">
      <c r="B772" s="9"/>
    </row>
    <row r="773" spans="2:2" ht="13" x14ac:dyDescent="0.15">
      <c r="B773" s="9"/>
    </row>
    <row r="774" spans="2:2" ht="13" x14ac:dyDescent="0.15">
      <c r="B774" s="9"/>
    </row>
    <row r="775" spans="2:2" ht="13" x14ac:dyDescent="0.15">
      <c r="B775" s="9"/>
    </row>
    <row r="776" spans="2:2" ht="13" x14ac:dyDescent="0.15">
      <c r="B776" s="9"/>
    </row>
    <row r="777" spans="2:2" ht="13" x14ac:dyDescent="0.15">
      <c r="B777" s="9"/>
    </row>
    <row r="778" spans="2:2" ht="13" x14ac:dyDescent="0.15">
      <c r="B778" s="9"/>
    </row>
    <row r="779" spans="2:2" ht="13" x14ac:dyDescent="0.15">
      <c r="B779" s="9"/>
    </row>
    <row r="780" spans="2:2" ht="13" x14ac:dyDescent="0.15">
      <c r="B780" s="9"/>
    </row>
    <row r="781" spans="2:2" ht="13" x14ac:dyDescent="0.15">
      <c r="B781" s="9"/>
    </row>
    <row r="782" spans="2:2" ht="13" x14ac:dyDescent="0.15">
      <c r="B782" s="9"/>
    </row>
    <row r="783" spans="2:2" ht="13" x14ac:dyDescent="0.15">
      <c r="B783" s="9"/>
    </row>
    <row r="784" spans="2:2" ht="13" x14ac:dyDescent="0.15">
      <c r="B784" s="9"/>
    </row>
    <row r="785" spans="2:2" ht="13" x14ac:dyDescent="0.15">
      <c r="B785" s="9"/>
    </row>
    <row r="786" spans="2:2" ht="13" x14ac:dyDescent="0.15">
      <c r="B786" s="9"/>
    </row>
    <row r="787" spans="2:2" ht="13" x14ac:dyDescent="0.15">
      <c r="B787" s="9"/>
    </row>
    <row r="788" spans="2:2" ht="13" x14ac:dyDescent="0.15">
      <c r="B788" s="9"/>
    </row>
    <row r="789" spans="2:2" ht="13" x14ac:dyDescent="0.15">
      <c r="B789" s="9"/>
    </row>
    <row r="790" spans="2:2" ht="13" x14ac:dyDescent="0.15">
      <c r="B790" s="9"/>
    </row>
    <row r="791" spans="2:2" ht="13" x14ac:dyDescent="0.15">
      <c r="B791" s="9"/>
    </row>
    <row r="792" spans="2:2" ht="13" x14ac:dyDescent="0.15">
      <c r="B792" s="9"/>
    </row>
    <row r="793" spans="2:2" ht="13" x14ac:dyDescent="0.15">
      <c r="B793" s="9"/>
    </row>
    <row r="794" spans="2:2" ht="13" x14ac:dyDescent="0.15">
      <c r="B794" s="9"/>
    </row>
    <row r="795" spans="2:2" ht="13" x14ac:dyDescent="0.15">
      <c r="B795" s="9"/>
    </row>
    <row r="796" spans="2:2" ht="13" x14ac:dyDescent="0.15">
      <c r="B796" s="9"/>
    </row>
    <row r="797" spans="2:2" ht="13" x14ac:dyDescent="0.15">
      <c r="B797" s="9"/>
    </row>
    <row r="798" spans="2:2" ht="13" x14ac:dyDescent="0.15">
      <c r="B798" s="9"/>
    </row>
    <row r="799" spans="2:2" ht="13" x14ac:dyDescent="0.15">
      <c r="B799" s="9"/>
    </row>
    <row r="800" spans="2:2" ht="13" x14ac:dyDescent="0.15">
      <c r="B800" s="9"/>
    </row>
    <row r="801" spans="2:2" ht="13" x14ac:dyDescent="0.15">
      <c r="B801" s="9"/>
    </row>
    <row r="802" spans="2:2" ht="13" x14ac:dyDescent="0.15">
      <c r="B802" s="9"/>
    </row>
    <row r="803" spans="2:2" ht="13" x14ac:dyDescent="0.15">
      <c r="B803" s="9"/>
    </row>
    <row r="804" spans="2:2" ht="13" x14ac:dyDescent="0.15">
      <c r="B804" s="9"/>
    </row>
    <row r="805" spans="2:2" ht="13" x14ac:dyDescent="0.15">
      <c r="B805" s="9"/>
    </row>
    <row r="806" spans="2:2" ht="13" x14ac:dyDescent="0.15">
      <c r="B806" s="9"/>
    </row>
    <row r="807" spans="2:2" ht="13" x14ac:dyDescent="0.15">
      <c r="B807" s="9"/>
    </row>
    <row r="808" spans="2:2" ht="13" x14ac:dyDescent="0.15">
      <c r="B808" s="9"/>
    </row>
    <row r="809" spans="2:2" ht="13" x14ac:dyDescent="0.15">
      <c r="B809" s="9"/>
    </row>
    <row r="810" spans="2:2" ht="13" x14ac:dyDescent="0.15">
      <c r="B810" s="9"/>
    </row>
    <row r="811" spans="2:2" ht="13" x14ac:dyDescent="0.15">
      <c r="B811" s="9"/>
    </row>
    <row r="812" spans="2:2" ht="13" x14ac:dyDescent="0.15">
      <c r="B812" s="9"/>
    </row>
    <row r="813" spans="2:2" ht="13" x14ac:dyDescent="0.15">
      <c r="B813" s="9"/>
    </row>
    <row r="814" spans="2:2" ht="13" x14ac:dyDescent="0.15">
      <c r="B814" s="9"/>
    </row>
    <row r="815" spans="2:2" ht="13" x14ac:dyDescent="0.15">
      <c r="B815" s="9"/>
    </row>
    <row r="816" spans="2:2" ht="13" x14ac:dyDescent="0.15">
      <c r="B816" s="9"/>
    </row>
    <row r="817" spans="2:2" ht="13" x14ac:dyDescent="0.15">
      <c r="B817" s="9"/>
    </row>
    <row r="818" spans="2:2" ht="13" x14ac:dyDescent="0.15">
      <c r="B818" s="9"/>
    </row>
    <row r="819" spans="2:2" ht="13" x14ac:dyDescent="0.15">
      <c r="B819" s="9"/>
    </row>
    <row r="820" spans="2:2" ht="13" x14ac:dyDescent="0.15">
      <c r="B820" s="9"/>
    </row>
    <row r="821" spans="2:2" ht="13" x14ac:dyDescent="0.15">
      <c r="B821" s="9"/>
    </row>
    <row r="822" spans="2:2" ht="13" x14ac:dyDescent="0.15">
      <c r="B822" s="9"/>
    </row>
    <row r="823" spans="2:2" ht="13" x14ac:dyDescent="0.15">
      <c r="B823" s="9"/>
    </row>
    <row r="824" spans="2:2" ht="13" x14ac:dyDescent="0.15">
      <c r="B824" s="9"/>
    </row>
    <row r="825" spans="2:2" ht="13" x14ac:dyDescent="0.15">
      <c r="B825" s="9"/>
    </row>
    <row r="826" spans="2:2" ht="13" x14ac:dyDescent="0.15">
      <c r="B826" s="9"/>
    </row>
    <row r="827" spans="2:2" ht="13" x14ac:dyDescent="0.15">
      <c r="B827" s="9"/>
    </row>
    <row r="828" spans="2:2" ht="13" x14ac:dyDescent="0.15">
      <c r="B828" s="9"/>
    </row>
    <row r="829" spans="2:2" ht="13" x14ac:dyDescent="0.15">
      <c r="B829" s="9"/>
    </row>
    <row r="830" spans="2:2" ht="13" x14ac:dyDescent="0.15">
      <c r="B830" s="9"/>
    </row>
    <row r="831" spans="2:2" ht="13" x14ac:dyDescent="0.15">
      <c r="B831" s="9"/>
    </row>
    <row r="832" spans="2:2" ht="13" x14ac:dyDescent="0.15">
      <c r="B832" s="9"/>
    </row>
    <row r="833" spans="2:2" ht="13" x14ac:dyDescent="0.15">
      <c r="B833" s="9"/>
    </row>
    <row r="834" spans="2:2" ht="13" x14ac:dyDescent="0.15">
      <c r="B834" s="9"/>
    </row>
    <row r="835" spans="2:2" ht="13" x14ac:dyDescent="0.15">
      <c r="B835" s="9"/>
    </row>
    <row r="836" spans="2:2" ht="13" x14ac:dyDescent="0.15">
      <c r="B836" s="9"/>
    </row>
    <row r="837" spans="2:2" ht="13" x14ac:dyDescent="0.15">
      <c r="B837" s="9"/>
    </row>
    <row r="838" spans="2:2" ht="13" x14ac:dyDescent="0.15">
      <c r="B838" s="9"/>
    </row>
    <row r="839" spans="2:2" ht="13" x14ac:dyDescent="0.15">
      <c r="B839" s="9"/>
    </row>
    <row r="840" spans="2:2" ht="13" x14ac:dyDescent="0.15">
      <c r="B840" s="9"/>
    </row>
    <row r="841" spans="2:2" ht="13" x14ac:dyDescent="0.15">
      <c r="B841" s="9"/>
    </row>
    <row r="842" spans="2:2" ht="13" x14ac:dyDescent="0.15">
      <c r="B842" s="9"/>
    </row>
    <row r="843" spans="2:2" ht="13" x14ac:dyDescent="0.15">
      <c r="B843" s="9"/>
    </row>
    <row r="844" spans="2:2" ht="13" x14ac:dyDescent="0.15">
      <c r="B844" s="9"/>
    </row>
    <row r="845" spans="2:2" ht="13" x14ac:dyDescent="0.15">
      <c r="B845" s="9"/>
    </row>
    <row r="846" spans="2:2" ht="13" x14ac:dyDescent="0.15">
      <c r="B846" s="9"/>
    </row>
    <row r="847" spans="2:2" ht="13" x14ac:dyDescent="0.15">
      <c r="B847" s="9"/>
    </row>
    <row r="848" spans="2:2" ht="13" x14ac:dyDescent="0.15">
      <c r="B848" s="9"/>
    </row>
    <row r="849" spans="2:2" ht="13" x14ac:dyDescent="0.15">
      <c r="B849" s="9"/>
    </row>
    <row r="850" spans="2:2" ht="13" x14ac:dyDescent="0.15">
      <c r="B850" s="9"/>
    </row>
    <row r="851" spans="2:2" ht="13" x14ac:dyDescent="0.15">
      <c r="B851" s="9"/>
    </row>
    <row r="852" spans="2:2" ht="13" x14ac:dyDescent="0.15">
      <c r="B852" s="9"/>
    </row>
    <row r="853" spans="2:2" ht="13" x14ac:dyDescent="0.15">
      <c r="B853" s="9"/>
    </row>
    <row r="854" spans="2:2" ht="13" x14ac:dyDescent="0.15">
      <c r="B854" s="9"/>
    </row>
    <row r="855" spans="2:2" ht="13" x14ac:dyDescent="0.15">
      <c r="B855" s="9"/>
    </row>
    <row r="856" spans="2:2" ht="13" x14ac:dyDescent="0.15">
      <c r="B856" s="9"/>
    </row>
    <row r="857" spans="2:2" ht="13" x14ac:dyDescent="0.15">
      <c r="B857" s="9"/>
    </row>
    <row r="858" spans="2:2" ht="13" x14ac:dyDescent="0.15">
      <c r="B858" s="9"/>
    </row>
    <row r="859" spans="2:2" ht="13" x14ac:dyDescent="0.15">
      <c r="B859" s="9"/>
    </row>
    <row r="860" spans="2:2" ht="13" x14ac:dyDescent="0.15">
      <c r="B860" s="9"/>
    </row>
    <row r="861" spans="2:2" ht="13" x14ac:dyDescent="0.15">
      <c r="B861" s="9"/>
    </row>
    <row r="862" spans="2:2" ht="13" x14ac:dyDescent="0.15">
      <c r="B862" s="9"/>
    </row>
    <row r="863" spans="2:2" ht="13" x14ac:dyDescent="0.15">
      <c r="B863" s="9"/>
    </row>
    <row r="864" spans="2:2" ht="13" x14ac:dyDescent="0.15">
      <c r="B864" s="9"/>
    </row>
    <row r="865" spans="2:2" ht="13" x14ac:dyDescent="0.15">
      <c r="B865" s="9"/>
    </row>
    <row r="866" spans="2:2" ht="13" x14ac:dyDescent="0.15">
      <c r="B866" s="9"/>
    </row>
    <row r="867" spans="2:2" ht="13" x14ac:dyDescent="0.15">
      <c r="B867" s="9"/>
    </row>
    <row r="868" spans="2:2" ht="13" x14ac:dyDescent="0.15">
      <c r="B868" s="9"/>
    </row>
    <row r="869" spans="2:2" ht="13" x14ac:dyDescent="0.15">
      <c r="B869" s="9"/>
    </row>
    <row r="870" spans="2:2" ht="13" x14ac:dyDescent="0.15">
      <c r="B870" s="9"/>
    </row>
    <row r="871" spans="2:2" ht="13" x14ac:dyDescent="0.15">
      <c r="B871" s="9"/>
    </row>
    <row r="872" spans="2:2" ht="13" x14ac:dyDescent="0.15">
      <c r="B872" s="9"/>
    </row>
    <row r="873" spans="2:2" ht="13" x14ac:dyDescent="0.15">
      <c r="B873" s="9"/>
    </row>
    <row r="874" spans="2:2" ht="13" x14ac:dyDescent="0.15">
      <c r="B874" s="9"/>
    </row>
    <row r="875" spans="2:2" ht="13" x14ac:dyDescent="0.15">
      <c r="B875" s="9"/>
    </row>
    <row r="876" spans="2:2" ht="13" x14ac:dyDescent="0.15">
      <c r="B876" s="9"/>
    </row>
    <row r="877" spans="2:2" ht="13" x14ac:dyDescent="0.15">
      <c r="B877" s="9"/>
    </row>
    <row r="878" spans="2:2" ht="13" x14ac:dyDescent="0.15">
      <c r="B878" s="9"/>
    </row>
    <row r="879" spans="2:2" ht="13" x14ac:dyDescent="0.15">
      <c r="B879" s="9"/>
    </row>
    <row r="880" spans="2:2" ht="13" x14ac:dyDescent="0.15">
      <c r="B880" s="9"/>
    </row>
    <row r="881" spans="2:2" ht="13" x14ac:dyDescent="0.15">
      <c r="B881" s="9"/>
    </row>
    <row r="882" spans="2:2" ht="13" x14ac:dyDescent="0.15">
      <c r="B882" s="9"/>
    </row>
    <row r="883" spans="2:2" ht="13" x14ac:dyDescent="0.15">
      <c r="B883" s="9"/>
    </row>
    <row r="884" spans="2:2" ht="13" x14ac:dyDescent="0.15">
      <c r="B884" s="9"/>
    </row>
    <row r="885" spans="2:2" ht="13" x14ac:dyDescent="0.15">
      <c r="B885" s="9"/>
    </row>
    <row r="886" spans="2:2" ht="13" x14ac:dyDescent="0.15">
      <c r="B886" s="9"/>
    </row>
    <row r="887" spans="2:2" ht="13" x14ac:dyDescent="0.15">
      <c r="B887" s="9"/>
    </row>
    <row r="888" spans="2:2" ht="13" x14ac:dyDescent="0.15">
      <c r="B888" s="9"/>
    </row>
    <row r="889" spans="2:2" ht="13" x14ac:dyDescent="0.15">
      <c r="B889" s="9"/>
    </row>
    <row r="890" spans="2:2" ht="13" x14ac:dyDescent="0.15">
      <c r="B890" s="9"/>
    </row>
    <row r="891" spans="2:2" ht="13" x14ac:dyDescent="0.15">
      <c r="B891" s="9"/>
    </row>
    <row r="892" spans="2:2" ht="13" x14ac:dyDescent="0.15">
      <c r="B892" s="9"/>
    </row>
    <row r="893" spans="2:2" ht="13" x14ac:dyDescent="0.15">
      <c r="B893" s="9"/>
    </row>
    <row r="894" spans="2:2" ht="13" x14ac:dyDescent="0.15">
      <c r="B894" s="9"/>
    </row>
    <row r="895" spans="2:2" ht="13" x14ac:dyDescent="0.15">
      <c r="B895" s="9"/>
    </row>
    <row r="896" spans="2:2" ht="13" x14ac:dyDescent="0.15">
      <c r="B896" s="9"/>
    </row>
    <row r="897" spans="2:2" ht="13" x14ac:dyDescent="0.15">
      <c r="B897" s="9"/>
    </row>
    <row r="898" spans="2:2" ht="13" x14ac:dyDescent="0.15">
      <c r="B898" s="9"/>
    </row>
    <row r="899" spans="2:2" ht="13" x14ac:dyDescent="0.15">
      <c r="B899" s="9"/>
    </row>
    <row r="900" spans="2:2" ht="13" x14ac:dyDescent="0.15">
      <c r="B900" s="9"/>
    </row>
    <row r="901" spans="2:2" ht="13" x14ac:dyDescent="0.15">
      <c r="B901" s="9"/>
    </row>
    <row r="902" spans="2:2" ht="13" x14ac:dyDescent="0.15">
      <c r="B902" s="9"/>
    </row>
    <row r="903" spans="2:2" ht="13" x14ac:dyDescent="0.15">
      <c r="B903" s="9"/>
    </row>
    <row r="904" spans="2:2" ht="13" x14ac:dyDescent="0.15">
      <c r="B904" s="9"/>
    </row>
    <row r="905" spans="2:2" ht="13" x14ac:dyDescent="0.15">
      <c r="B905" s="9"/>
    </row>
    <row r="906" spans="2:2" ht="13" x14ac:dyDescent="0.15">
      <c r="B906" s="9"/>
    </row>
    <row r="907" spans="2:2" ht="13" x14ac:dyDescent="0.15">
      <c r="B907" s="9"/>
    </row>
    <row r="908" spans="2:2" ht="13" x14ac:dyDescent="0.15">
      <c r="B908" s="9"/>
    </row>
    <row r="909" spans="2:2" ht="13" x14ac:dyDescent="0.15">
      <c r="B909" s="9"/>
    </row>
    <row r="910" spans="2:2" ht="13" x14ac:dyDescent="0.15">
      <c r="B910" s="9"/>
    </row>
    <row r="911" spans="2:2" ht="13" x14ac:dyDescent="0.15">
      <c r="B911" s="9"/>
    </row>
    <row r="912" spans="2:2" ht="13" x14ac:dyDescent="0.15">
      <c r="B912" s="9"/>
    </row>
    <row r="913" spans="2:2" ht="13" x14ac:dyDescent="0.15">
      <c r="B913" s="9"/>
    </row>
    <row r="914" spans="2:2" ht="13" x14ac:dyDescent="0.15">
      <c r="B914" s="9"/>
    </row>
    <row r="915" spans="2:2" ht="13" x14ac:dyDescent="0.15">
      <c r="B915" s="9"/>
    </row>
    <row r="916" spans="2:2" ht="13" x14ac:dyDescent="0.15">
      <c r="B916" s="9"/>
    </row>
    <row r="917" spans="2:2" ht="13" x14ac:dyDescent="0.15">
      <c r="B917" s="9"/>
    </row>
    <row r="918" spans="2:2" ht="13" x14ac:dyDescent="0.15">
      <c r="B918" s="9"/>
    </row>
    <row r="919" spans="2:2" ht="13" x14ac:dyDescent="0.15">
      <c r="B919" s="9"/>
    </row>
    <row r="920" spans="2:2" ht="13" x14ac:dyDescent="0.15">
      <c r="B920" s="9"/>
    </row>
    <row r="921" spans="2:2" ht="13" x14ac:dyDescent="0.15">
      <c r="B921" s="9"/>
    </row>
    <row r="922" spans="2:2" ht="13" x14ac:dyDescent="0.15">
      <c r="B922" s="9"/>
    </row>
    <row r="923" spans="2:2" ht="13" x14ac:dyDescent="0.15">
      <c r="B923" s="9"/>
    </row>
    <row r="924" spans="2:2" ht="13" x14ac:dyDescent="0.15">
      <c r="B924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24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</cols>
  <sheetData>
    <row r="1" spans="1:26" ht="15.75" customHeight="1" x14ac:dyDescent="0.1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3" t="s">
        <v>353</v>
      </c>
      <c r="B2" s="4" t="s">
        <v>354</v>
      </c>
      <c r="C2" s="3">
        <v>172</v>
      </c>
      <c r="D2" s="3">
        <v>37100</v>
      </c>
      <c r="E2" s="5">
        <f t="shared" ref="E2:E245" si="0">SUM(C2,D2)</f>
        <v>37272</v>
      </c>
    </row>
    <row r="3" spans="1:26" ht="15.75" customHeight="1" x14ac:dyDescent="0.15">
      <c r="A3" s="3">
        <v>905</v>
      </c>
      <c r="B3" s="4" t="s">
        <v>66</v>
      </c>
      <c r="C3" s="3">
        <v>471</v>
      </c>
      <c r="D3" s="3">
        <v>5749</v>
      </c>
      <c r="E3" s="5">
        <f t="shared" si="0"/>
        <v>6220</v>
      </c>
    </row>
    <row r="4" spans="1:26" ht="15.75" customHeight="1" x14ac:dyDescent="0.15">
      <c r="A4" s="3">
        <v>946</v>
      </c>
      <c r="B4" s="4" t="s">
        <v>79</v>
      </c>
      <c r="C4" s="3">
        <v>257</v>
      </c>
      <c r="D4" s="3">
        <v>1744</v>
      </c>
      <c r="E4" s="5">
        <f t="shared" si="0"/>
        <v>2001</v>
      </c>
    </row>
    <row r="5" spans="1:26" ht="15.75" customHeight="1" x14ac:dyDescent="0.15">
      <c r="A5" s="3">
        <v>459</v>
      </c>
      <c r="B5" s="4" t="s">
        <v>45</v>
      </c>
      <c r="C5" s="3">
        <v>3683</v>
      </c>
      <c r="D5" s="3">
        <v>1547</v>
      </c>
      <c r="E5" s="5">
        <f t="shared" si="0"/>
        <v>5230</v>
      </c>
    </row>
    <row r="6" spans="1:26" ht="15.75" customHeight="1" x14ac:dyDescent="0.15">
      <c r="A6" s="3">
        <v>10851</v>
      </c>
      <c r="B6" s="4" t="s">
        <v>89</v>
      </c>
      <c r="C6" s="3">
        <v>8158</v>
      </c>
      <c r="D6" s="3">
        <v>1523</v>
      </c>
      <c r="E6" s="5">
        <f t="shared" si="0"/>
        <v>9681</v>
      </c>
    </row>
    <row r="7" spans="1:26" ht="15.75" customHeight="1" x14ac:dyDescent="0.15">
      <c r="A7" s="3">
        <v>484</v>
      </c>
      <c r="B7" s="4" t="s">
        <v>50</v>
      </c>
      <c r="C7" s="3">
        <v>2041</v>
      </c>
      <c r="D7" s="3">
        <v>1429</v>
      </c>
      <c r="E7" s="5">
        <f t="shared" si="0"/>
        <v>3470</v>
      </c>
    </row>
    <row r="8" spans="1:26" ht="15.75" customHeight="1" x14ac:dyDescent="0.15">
      <c r="A8" s="3" t="s">
        <v>357</v>
      </c>
      <c r="B8" s="4" t="s">
        <v>358</v>
      </c>
      <c r="C8" s="3">
        <v>3377</v>
      </c>
      <c r="D8" s="3">
        <v>1359</v>
      </c>
      <c r="E8" s="5">
        <f t="shared" si="0"/>
        <v>4736</v>
      </c>
    </row>
    <row r="9" spans="1:26" ht="15.75" customHeight="1" x14ac:dyDescent="0.15">
      <c r="A9" s="3" t="s">
        <v>305</v>
      </c>
      <c r="B9" s="4" t="s">
        <v>306</v>
      </c>
      <c r="C9" s="3">
        <v>1944</v>
      </c>
      <c r="D9" s="3">
        <v>1019</v>
      </c>
      <c r="E9" s="5">
        <f t="shared" si="0"/>
        <v>2963</v>
      </c>
    </row>
    <row r="10" spans="1:26" ht="15.75" customHeight="1" x14ac:dyDescent="0.15">
      <c r="A10" s="3">
        <v>415</v>
      </c>
      <c r="B10" s="6" t="s">
        <v>39</v>
      </c>
      <c r="C10" s="3">
        <v>7514</v>
      </c>
      <c r="D10" s="3">
        <v>894</v>
      </c>
      <c r="E10" s="5">
        <f t="shared" si="0"/>
        <v>8408</v>
      </c>
    </row>
    <row r="11" spans="1:26" ht="15.75" customHeight="1" x14ac:dyDescent="0.15">
      <c r="A11" s="3" t="s">
        <v>179</v>
      </c>
      <c r="B11" s="4" t="s">
        <v>180</v>
      </c>
      <c r="C11" s="3">
        <v>7965</v>
      </c>
      <c r="D11" s="3">
        <v>629</v>
      </c>
      <c r="E11" s="5">
        <f t="shared" si="0"/>
        <v>8594</v>
      </c>
    </row>
    <row r="12" spans="1:26" ht="15.75" customHeight="1" x14ac:dyDescent="0.15">
      <c r="A12" s="3" t="s">
        <v>329</v>
      </c>
      <c r="B12" s="4" t="s">
        <v>330</v>
      </c>
      <c r="C12" s="3">
        <v>724</v>
      </c>
      <c r="D12" s="3">
        <v>613</v>
      </c>
      <c r="E12" s="5">
        <f t="shared" si="0"/>
        <v>1337</v>
      </c>
    </row>
    <row r="13" spans="1:26" ht="15.75" customHeight="1" x14ac:dyDescent="0.15">
      <c r="A13" s="3">
        <v>901</v>
      </c>
      <c r="B13" s="4" t="s">
        <v>65</v>
      </c>
      <c r="C13" s="3">
        <v>5196</v>
      </c>
      <c r="D13" s="3">
        <v>585</v>
      </c>
      <c r="E13" s="5">
        <f t="shared" si="0"/>
        <v>5781</v>
      </c>
    </row>
    <row r="14" spans="1:26" ht="15.75" customHeight="1" x14ac:dyDescent="0.15">
      <c r="A14" s="3">
        <v>949</v>
      </c>
      <c r="B14" s="4" t="s">
        <v>80</v>
      </c>
      <c r="C14" s="3">
        <v>3277</v>
      </c>
      <c r="D14" s="3">
        <v>515</v>
      </c>
      <c r="E14" s="5">
        <f t="shared" si="0"/>
        <v>3792</v>
      </c>
    </row>
    <row r="15" spans="1:26" ht="15.75" customHeight="1" x14ac:dyDescent="0.15">
      <c r="A15" s="3">
        <v>900</v>
      </c>
      <c r="B15" s="4" t="s">
        <v>64</v>
      </c>
      <c r="C15" s="3">
        <v>174</v>
      </c>
      <c r="D15" s="3">
        <v>464</v>
      </c>
      <c r="E15" s="5">
        <f t="shared" si="0"/>
        <v>638</v>
      </c>
    </row>
    <row r="16" spans="1:26" ht="15.75" customHeight="1" x14ac:dyDescent="0.15">
      <c r="A16" s="3">
        <v>594</v>
      </c>
      <c r="B16" s="4" t="s">
        <v>61</v>
      </c>
      <c r="C16" s="3">
        <v>1588</v>
      </c>
      <c r="D16" s="3">
        <v>462</v>
      </c>
      <c r="E16" s="5">
        <f t="shared" si="0"/>
        <v>2050</v>
      </c>
    </row>
    <row r="17" spans="1:5" ht="15.75" customHeight="1" x14ac:dyDescent="0.15">
      <c r="A17" s="3">
        <v>5150</v>
      </c>
      <c r="B17" s="4" t="s">
        <v>87</v>
      </c>
      <c r="C17" s="3">
        <v>8411</v>
      </c>
      <c r="D17" s="3">
        <v>383</v>
      </c>
      <c r="E17" s="5">
        <f t="shared" si="0"/>
        <v>8794</v>
      </c>
    </row>
    <row r="18" spans="1:5" ht="15.75" customHeight="1" x14ac:dyDescent="0.15">
      <c r="A18" s="3" t="s">
        <v>187</v>
      </c>
      <c r="B18" s="4" t="s">
        <v>188</v>
      </c>
      <c r="C18" s="3">
        <v>2048</v>
      </c>
      <c r="D18" s="3">
        <v>381</v>
      </c>
      <c r="E18" s="5">
        <f t="shared" si="0"/>
        <v>2429</v>
      </c>
    </row>
    <row r="19" spans="1:5" ht="15.75" customHeight="1" x14ac:dyDescent="0.15">
      <c r="A19" s="3" t="s">
        <v>333</v>
      </c>
      <c r="B19" s="4" t="s">
        <v>334</v>
      </c>
      <c r="C19" s="3">
        <v>6633</v>
      </c>
      <c r="D19" s="3">
        <v>376</v>
      </c>
      <c r="E19" s="5">
        <f t="shared" si="0"/>
        <v>7009</v>
      </c>
    </row>
    <row r="20" spans="1:5" ht="15.75" customHeight="1" x14ac:dyDescent="0.15">
      <c r="A20" s="3" t="s">
        <v>319</v>
      </c>
      <c r="B20" s="4" t="s">
        <v>320</v>
      </c>
      <c r="C20" s="3">
        <v>3681</v>
      </c>
      <c r="D20" s="3">
        <v>307</v>
      </c>
      <c r="E20" s="5">
        <f t="shared" si="0"/>
        <v>3988</v>
      </c>
    </row>
    <row r="21" spans="1:5" ht="15.75" customHeight="1" x14ac:dyDescent="0.15">
      <c r="A21" s="3">
        <v>975</v>
      </c>
      <c r="B21" s="4" t="s">
        <v>85</v>
      </c>
      <c r="C21" s="3">
        <v>1877</v>
      </c>
      <c r="D21" s="3">
        <v>281</v>
      </c>
      <c r="E21" s="5">
        <f t="shared" si="0"/>
        <v>2158</v>
      </c>
    </row>
    <row r="22" spans="1:5" ht="15.75" customHeight="1" x14ac:dyDescent="0.15">
      <c r="A22" s="3">
        <v>470</v>
      </c>
      <c r="B22" s="4" t="s">
        <v>46</v>
      </c>
      <c r="C22" s="3">
        <v>70</v>
      </c>
      <c r="D22" s="3">
        <v>275</v>
      </c>
      <c r="E22" s="5">
        <f t="shared" si="0"/>
        <v>345</v>
      </c>
    </row>
    <row r="23" spans="1:5" ht="15.75" customHeight="1" x14ac:dyDescent="0.15">
      <c r="A23" s="3">
        <v>242</v>
      </c>
      <c r="B23" s="4" t="s">
        <v>16</v>
      </c>
      <c r="C23" s="3">
        <v>6498</v>
      </c>
      <c r="D23" s="3">
        <v>263</v>
      </c>
      <c r="E23" s="5">
        <f t="shared" si="0"/>
        <v>6761</v>
      </c>
    </row>
    <row r="24" spans="1:5" ht="15.75" customHeight="1" x14ac:dyDescent="0.15">
      <c r="A24" s="3">
        <v>487</v>
      </c>
      <c r="B24" s="4" t="s">
        <v>51</v>
      </c>
      <c r="C24" s="3">
        <v>896</v>
      </c>
      <c r="D24" s="3">
        <v>261</v>
      </c>
      <c r="E24" s="5">
        <f t="shared" si="0"/>
        <v>1157</v>
      </c>
    </row>
    <row r="25" spans="1:5" ht="15.75" customHeight="1" x14ac:dyDescent="0.15">
      <c r="A25" s="3">
        <v>20002</v>
      </c>
      <c r="B25" s="4" t="s">
        <v>96</v>
      </c>
      <c r="C25" s="3">
        <v>4342</v>
      </c>
      <c r="D25" s="3">
        <v>250</v>
      </c>
      <c r="E25" s="5">
        <f t="shared" si="0"/>
        <v>4592</v>
      </c>
    </row>
    <row r="26" spans="1:5" ht="15.75" customHeight="1" x14ac:dyDescent="0.15">
      <c r="A26" s="3">
        <v>929</v>
      </c>
      <c r="B26" s="4" t="s">
        <v>75</v>
      </c>
      <c r="C26" s="3">
        <v>3945</v>
      </c>
      <c r="D26" s="3">
        <v>234</v>
      </c>
      <c r="E26" s="5">
        <f t="shared" si="0"/>
        <v>4179</v>
      </c>
    </row>
    <row r="27" spans="1:5" ht="15.75" customHeight="1" x14ac:dyDescent="0.15">
      <c r="A27" s="3" t="s">
        <v>134</v>
      </c>
      <c r="B27" s="4" t="s">
        <v>135</v>
      </c>
      <c r="C27" s="3">
        <v>386</v>
      </c>
      <c r="D27" s="3">
        <v>233</v>
      </c>
      <c r="E27" s="5">
        <f t="shared" si="0"/>
        <v>619</v>
      </c>
    </row>
    <row r="28" spans="1:5" ht="15.75" customHeight="1" x14ac:dyDescent="0.15">
      <c r="A28" s="3" t="s">
        <v>203</v>
      </c>
      <c r="B28" s="4" t="s">
        <v>204</v>
      </c>
      <c r="C28" s="3">
        <v>4162</v>
      </c>
      <c r="D28" s="3">
        <v>195</v>
      </c>
      <c r="E28" s="5">
        <f t="shared" si="0"/>
        <v>4357</v>
      </c>
    </row>
    <row r="29" spans="1:5" ht="15.75" customHeight="1" x14ac:dyDescent="0.15">
      <c r="A29" s="3">
        <v>211</v>
      </c>
      <c r="B29" s="4" t="s">
        <v>11</v>
      </c>
      <c r="C29" s="3">
        <v>3196</v>
      </c>
      <c r="D29" s="3">
        <v>180</v>
      </c>
      <c r="E29" s="5">
        <f t="shared" si="0"/>
        <v>3376</v>
      </c>
    </row>
    <row r="30" spans="1:5" ht="15.75" customHeight="1" x14ac:dyDescent="0.15">
      <c r="A30" s="3" t="s">
        <v>335</v>
      </c>
      <c r="B30" s="4" t="s">
        <v>336</v>
      </c>
      <c r="C30" s="3">
        <v>69</v>
      </c>
      <c r="D30" s="3">
        <v>179</v>
      </c>
      <c r="E30" s="5">
        <f t="shared" si="0"/>
        <v>248</v>
      </c>
    </row>
    <row r="31" spans="1:5" ht="15.75" customHeight="1" x14ac:dyDescent="0.15">
      <c r="A31" s="3" t="s">
        <v>228</v>
      </c>
      <c r="B31" s="4" t="s">
        <v>229</v>
      </c>
      <c r="C31" s="3">
        <v>2851</v>
      </c>
      <c r="D31" s="3">
        <v>165</v>
      </c>
      <c r="E31" s="5">
        <f t="shared" si="0"/>
        <v>3016</v>
      </c>
    </row>
    <row r="32" spans="1:5" ht="15.75" customHeight="1" x14ac:dyDescent="0.15">
      <c r="A32" s="3" t="s">
        <v>364</v>
      </c>
      <c r="B32" s="4" t="s">
        <v>365</v>
      </c>
      <c r="C32" s="3">
        <v>482</v>
      </c>
      <c r="D32" s="3">
        <v>159</v>
      </c>
      <c r="E32" s="5">
        <f t="shared" si="0"/>
        <v>641</v>
      </c>
    </row>
    <row r="33" spans="1:5" ht="15.75" customHeight="1" x14ac:dyDescent="0.15">
      <c r="A33" s="3" t="s">
        <v>256</v>
      </c>
      <c r="B33" s="4" t="s">
        <v>257</v>
      </c>
      <c r="C33" s="3">
        <v>15876</v>
      </c>
      <c r="D33" s="3">
        <v>157</v>
      </c>
      <c r="E33" s="5">
        <f t="shared" si="0"/>
        <v>16033</v>
      </c>
    </row>
    <row r="34" spans="1:5" ht="15.75" customHeight="1" x14ac:dyDescent="0.15">
      <c r="A34" s="3">
        <v>945</v>
      </c>
      <c r="B34" s="4" t="s">
        <v>78</v>
      </c>
      <c r="C34" s="3">
        <v>762</v>
      </c>
      <c r="D34" s="3">
        <v>148</v>
      </c>
      <c r="E34" s="5">
        <f t="shared" si="0"/>
        <v>910</v>
      </c>
    </row>
    <row r="35" spans="1:5" ht="15.75" customHeight="1" x14ac:dyDescent="0.15">
      <c r="A35" s="3" t="s">
        <v>120</v>
      </c>
      <c r="B35" s="4" t="s">
        <v>121</v>
      </c>
      <c r="C35" s="3">
        <v>4186</v>
      </c>
      <c r="D35" s="3">
        <v>141</v>
      </c>
      <c r="E35" s="5">
        <f t="shared" si="0"/>
        <v>4327</v>
      </c>
    </row>
    <row r="36" spans="1:5" ht="15.75" customHeight="1" x14ac:dyDescent="0.15">
      <c r="A36" s="3" t="s">
        <v>232</v>
      </c>
      <c r="B36" s="4" t="s">
        <v>233</v>
      </c>
      <c r="C36" s="3">
        <v>177</v>
      </c>
      <c r="D36" s="3">
        <v>135</v>
      </c>
      <c r="E36" s="5">
        <f t="shared" si="0"/>
        <v>312</v>
      </c>
    </row>
    <row r="37" spans="1:5" ht="15.75" customHeight="1" x14ac:dyDescent="0.15">
      <c r="A37" s="3" t="s">
        <v>359</v>
      </c>
      <c r="B37" s="4" t="s">
        <v>360</v>
      </c>
      <c r="C37" s="3">
        <v>286</v>
      </c>
      <c r="D37" s="3">
        <v>118</v>
      </c>
      <c r="E37" s="5">
        <f t="shared" si="0"/>
        <v>404</v>
      </c>
    </row>
    <row r="38" spans="1:5" ht="15.75" customHeight="1" x14ac:dyDescent="0.15">
      <c r="A38" s="3" t="s">
        <v>345</v>
      </c>
      <c r="B38" s="4" t="s">
        <v>346</v>
      </c>
      <c r="C38" s="3">
        <v>846</v>
      </c>
      <c r="D38" s="3">
        <v>117</v>
      </c>
      <c r="E38" s="5">
        <f t="shared" si="0"/>
        <v>963</v>
      </c>
    </row>
    <row r="39" spans="1:5" ht="15.75" customHeight="1" x14ac:dyDescent="0.15">
      <c r="A39" s="3" t="s">
        <v>268</v>
      </c>
      <c r="B39" s="4" t="s">
        <v>269</v>
      </c>
      <c r="C39" s="3">
        <v>22665</v>
      </c>
      <c r="D39" s="3">
        <v>105</v>
      </c>
      <c r="E39" s="5">
        <f t="shared" si="0"/>
        <v>22770</v>
      </c>
    </row>
    <row r="40" spans="1:5" ht="15.75" customHeight="1" x14ac:dyDescent="0.15">
      <c r="A40" s="3" t="s">
        <v>370</v>
      </c>
      <c r="B40" s="4" t="s">
        <v>371</v>
      </c>
      <c r="C40" s="3">
        <v>1082</v>
      </c>
      <c r="D40" s="3">
        <v>102</v>
      </c>
      <c r="E40" s="5">
        <f t="shared" si="0"/>
        <v>1184</v>
      </c>
    </row>
    <row r="41" spans="1:5" ht="15.75" customHeight="1" x14ac:dyDescent="0.15">
      <c r="A41" s="3">
        <v>245</v>
      </c>
      <c r="B41" s="4" t="s">
        <v>18</v>
      </c>
      <c r="C41" s="3">
        <v>1984</v>
      </c>
      <c r="D41" s="3">
        <v>99</v>
      </c>
      <c r="E41" s="5">
        <f t="shared" si="0"/>
        <v>2083</v>
      </c>
    </row>
    <row r="42" spans="1:5" ht="15.75" customHeight="1" x14ac:dyDescent="0.15">
      <c r="A42" s="3" t="s">
        <v>380</v>
      </c>
      <c r="B42" s="4" t="s">
        <v>380</v>
      </c>
      <c r="C42" s="3">
        <v>1</v>
      </c>
      <c r="D42" s="3">
        <v>97</v>
      </c>
      <c r="E42" s="5">
        <f t="shared" si="0"/>
        <v>98</v>
      </c>
    </row>
    <row r="43" spans="1:5" ht="15.75" customHeight="1" x14ac:dyDescent="0.15">
      <c r="A43" s="3" t="s">
        <v>128</v>
      </c>
      <c r="B43" s="4" t="s">
        <v>129</v>
      </c>
      <c r="C43" s="3">
        <v>1544</v>
      </c>
      <c r="D43" s="3">
        <v>95</v>
      </c>
      <c r="E43" s="5">
        <f t="shared" si="0"/>
        <v>1639</v>
      </c>
    </row>
    <row r="44" spans="1:5" ht="15.75" customHeight="1" x14ac:dyDescent="0.15">
      <c r="A44" s="3">
        <v>23103</v>
      </c>
      <c r="B44" s="4" t="s">
        <v>97</v>
      </c>
      <c r="C44" s="3">
        <v>4202</v>
      </c>
      <c r="D44" s="3">
        <v>94</v>
      </c>
      <c r="E44" s="5">
        <f t="shared" si="0"/>
        <v>4296</v>
      </c>
    </row>
    <row r="45" spans="1:5" ht="15.75" customHeight="1" x14ac:dyDescent="0.15">
      <c r="A45" s="3">
        <v>422</v>
      </c>
      <c r="B45" s="4" t="s">
        <v>42</v>
      </c>
      <c r="C45" s="3">
        <v>211</v>
      </c>
      <c r="D45" s="3">
        <v>94</v>
      </c>
      <c r="E45" s="5">
        <f t="shared" si="0"/>
        <v>305</v>
      </c>
    </row>
    <row r="46" spans="1:5" ht="15.75" customHeight="1" x14ac:dyDescent="0.15">
      <c r="A46" s="3" t="s">
        <v>161</v>
      </c>
      <c r="B46" s="4" t="s">
        <v>162</v>
      </c>
      <c r="C46" s="3">
        <v>3321</v>
      </c>
      <c r="D46" s="3">
        <v>89</v>
      </c>
      <c r="E46" s="5">
        <f t="shared" si="0"/>
        <v>3410</v>
      </c>
    </row>
    <row r="47" spans="1:5" ht="15.75" customHeight="1" x14ac:dyDescent="0.15">
      <c r="A47" s="3" t="s">
        <v>382</v>
      </c>
      <c r="B47" s="4" t="s">
        <v>383</v>
      </c>
      <c r="C47" s="3">
        <v>5481</v>
      </c>
      <c r="D47" s="3">
        <v>86</v>
      </c>
      <c r="E47" s="5">
        <f t="shared" si="0"/>
        <v>5567</v>
      </c>
    </row>
    <row r="48" spans="1:5" ht="15.75" customHeight="1" x14ac:dyDescent="0.15">
      <c r="A48" s="3" t="s">
        <v>298</v>
      </c>
      <c r="B48" s="4" t="s">
        <v>299</v>
      </c>
      <c r="C48" s="3">
        <v>832</v>
      </c>
      <c r="D48" s="3">
        <v>83</v>
      </c>
      <c r="E48" s="5">
        <f t="shared" si="0"/>
        <v>915</v>
      </c>
    </row>
    <row r="49" spans="1:5" ht="15.75" customHeight="1" x14ac:dyDescent="0.15">
      <c r="A49" s="3" t="s">
        <v>300</v>
      </c>
      <c r="B49" s="4" t="s">
        <v>300</v>
      </c>
      <c r="C49" s="3">
        <v>1134</v>
      </c>
      <c r="D49" s="3">
        <v>79</v>
      </c>
      <c r="E49" s="5">
        <f t="shared" si="0"/>
        <v>1213</v>
      </c>
    </row>
    <row r="50" spans="1:5" ht="15.75" customHeight="1" x14ac:dyDescent="0.15">
      <c r="A50" s="3">
        <v>943</v>
      </c>
      <c r="B50" s="4" t="s">
        <v>77</v>
      </c>
      <c r="C50" s="3">
        <v>1795</v>
      </c>
      <c r="D50" s="3">
        <v>76</v>
      </c>
      <c r="E50" s="5">
        <f t="shared" si="0"/>
        <v>1871</v>
      </c>
    </row>
    <row r="51" spans="1:5" ht="15.75" customHeight="1" x14ac:dyDescent="0.15">
      <c r="A51" s="3" t="s">
        <v>175</v>
      </c>
      <c r="B51" s="4" t="s">
        <v>176</v>
      </c>
      <c r="C51" s="3">
        <v>3491</v>
      </c>
      <c r="D51" s="3">
        <v>74</v>
      </c>
      <c r="E51" s="5">
        <f t="shared" si="0"/>
        <v>3565</v>
      </c>
    </row>
    <row r="52" spans="1:5" ht="15.75" customHeight="1" x14ac:dyDescent="0.15">
      <c r="A52" s="3" t="s">
        <v>321</v>
      </c>
      <c r="B52" s="4" t="s">
        <v>322</v>
      </c>
      <c r="C52" s="3">
        <v>156</v>
      </c>
      <c r="D52" s="3">
        <v>71</v>
      </c>
      <c r="E52" s="5">
        <f t="shared" si="0"/>
        <v>227</v>
      </c>
    </row>
    <row r="53" spans="1:5" ht="15.75" customHeight="1" x14ac:dyDescent="0.15">
      <c r="A53" s="3" t="s">
        <v>173</v>
      </c>
      <c r="B53" s="4" t="s">
        <v>174</v>
      </c>
      <c r="C53" s="3">
        <v>3924</v>
      </c>
      <c r="D53" s="3">
        <v>68</v>
      </c>
      <c r="E53" s="5">
        <f t="shared" si="0"/>
        <v>3992</v>
      </c>
    </row>
    <row r="54" spans="1:5" ht="15.75" customHeight="1" x14ac:dyDescent="0.15">
      <c r="A54" s="3" t="s">
        <v>154</v>
      </c>
      <c r="B54" s="4" t="s">
        <v>155</v>
      </c>
      <c r="C54" s="3">
        <v>4276</v>
      </c>
      <c r="D54" s="3">
        <v>66</v>
      </c>
      <c r="E54" s="5">
        <f t="shared" si="0"/>
        <v>4342</v>
      </c>
    </row>
    <row r="55" spans="1:5" ht="15.75" customHeight="1" x14ac:dyDescent="0.15">
      <c r="A55" s="3" t="s">
        <v>154</v>
      </c>
      <c r="B55" s="4" t="s">
        <v>156</v>
      </c>
      <c r="C55" s="3">
        <v>4276</v>
      </c>
      <c r="D55" s="3">
        <v>66</v>
      </c>
      <c r="E55" s="5">
        <f t="shared" si="0"/>
        <v>4342</v>
      </c>
    </row>
    <row r="56" spans="1:5" ht="15.75" customHeight="1" x14ac:dyDescent="0.15">
      <c r="A56" s="3" t="s">
        <v>148</v>
      </c>
      <c r="B56" s="4" t="s">
        <v>149</v>
      </c>
      <c r="C56" s="3">
        <v>1875</v>
      </c>
      <c r="D56" s="3">
        <v>63</v>
      </c>
      <c r="E56" s="5">
        <f t="shared" si="0"/>
        <v>1938</v>
      </c>
    </row>
    <row r="57" spans="1:5" ht="15.75" customHeight="1" x14ac:dyDescent="0.15">
      <c r="A57" s="3" t="s">
        <v>250</v>
      </c>
      <c r="B57" s="4" t="s">
        <v>251</v>
      </c>
      <c r="C57" s="3">
        <v>722</v>
      </c>
      <c r="D57" s="3">
        <v>63</v>
      </c>
      <c r="E57" s="5">
        <f t="shared" si="0"/>
        <v>785</v>
      </c>
    </row>
    <row r="58" spans="1:5" ht="14" x14ac:dyDescent="0.15">
      <c r="A58" s="3" t="s">
        <v>315</v>
      </c>
      <c r="B58" s="6" t="s">
        <v>316</v>
      </c>
      <c r="C58" s="3">
        <v>636</v>
      </c>
      <c r="D58" s="3">
        <v>61</v>
      </c>
      <c r="E58" s="5">
        <f t="shared" si="0"/>
        <v>697</v>
      </c>
    </row>
    <row r="59" spans="1:5" ht="14" x14ac:dyDescent="0.15">
      <c r="A59" s="3" t="s">
        <v>157</v>
      </c>
      <c r="B59" s="4" t="s">
        <v>158</v>
      </c>
      <c r="C59" s="3">
        <v>3412</v>
      </c>
      <c r="D59" s="3">
        <v>57</v>
      </c>
      <c r="E59" s="5">
        <f t="shared" si="0"/>
        <v>3469</v>
      </c>
    </row>
    <row r="60" spans="1:5" ht="14" x14ac:dyDescent="0.15">
      <c r="A60" s="3">
        <v>922</v>
      </c>
      <c r="B60" s="4" t="s">
        <v>73</v>
      </c>
      <c r="C60" s="3">
        <v>544</v>
      </c>
      <c r="D60" s="3">
        <v>57</v>
      </c>
      <c r="E60" s="5">
        <f t="shared" si="0"/>
        <v>601</v>
      </c>
    </row>
    <row r="61" spans="1:5" ht="14" x14ac:dyDescent="0.15">
      <c r="A61" s="3">
        <v>955</v>
      </c>
      <c r="B61" s="4" t="s">
        <v>82</v>
      </c>
      <c r="C61" s="3">
        <v>1375</v>
      </c>
      <c r="D61" s="3">
        <v>55</v>
      </c>
      <c r="E61" s="5">
        <f t="shared" si="0"/>
        <v>1430</v>
      </c>
    </row>
    <row r="62" spans="1:5" ht="28" x14ac:dyDescent="0.15">
      <c r="A62" s="3">
        <v>288</v>
      </c>
      <c r="B62" s="4" t="s">
        <v>30</v>
      </c>
      <c r="C62" s="3">
        <v>237</v>
      </c>
      <c r="D62" s="3">
        <v>52</v>
      </c>
      <c r="E62" s="5">
        <f t="shared" si="0"/>
        <v>289</v>
      </c>
    </row>
    <row r="63" spans="1:5" ht="14" x14ac:dyDescent="0.15">
      <c r="A63" s="3" t="s">
        <v>362</v>
      </c>
      <c r="B63" s="4" t="s">
        <v>363</v>
      </c>
      <c r="C63" s="3">
        <v>661</v>
      </c>
      <c r="D63" s="3">
        <v>49</v>
      </c>
      <c r="E63" s="5">
        <f t="shared" si="0"/>
        <v>710</v>
      </c>
    </row>
    <row r="64" spans="1:5" ht="14" x14ac:dyDescent="0.15">
      <c r="A64" s="3" t="s">
        <v>264</v>
      </c>
      <c r="B64" s="4" t="s">
        <v>265</v>
      </c>
      <c r="C64" s="3">
        <v>288</v>
      </c>
      <c r="D64" s="3">
        <v>49</v>
      </c>
      <c r="E64" s="5">
        <f t="shared" si="0"/>
        <v>337</v>
      </c>
    </row>
    <row r="65" spans="1:5" ht="14" x14ac:dyDescent="0.15">
      <c r="A65" s="3">
        <v>953</v>
      </c>
      <c r="B65" s="4" t="s">
        <v>81</v>
      </c>
      <c r="C65" s="3">
        <v>1279</v>
      </c>
      <c r="D65" s="3">
        <v>47</v>
      </c>
      <c r="E65" s="5">
        <f t="shared" si="0"/>
        <v>1326</v>
      </c>
    </row>
    <row r="66" spans="1:5" ht="14" x14ac:dyDescent="0.15">
      <c r="A66" s="3">
        <v>970</v>
      </c>
      <c r="B66" s="4" t="s">
        <v>84</v>
      </c>
      <c r="C66" s="3">
        <v>430</v>
      </c>
      <c r="D66" s="3">
        <v>44</v>
      </c>
      <c r="E66" s="5">
        <f t="shared" si="0"/>
        <v>474</v>
      </c>
    </row>
    <row r="67" spans="1:5" ht="14" x14ac:dyDescent="0.15">
      <c r="A67" s="3">
        <v>912</v>
      </c>
      <c r="B67" s="4" t="s">
        <v>70</v>
      </c>
      <c r="C67" s="3">
        <v>4491</v>
      </c>
      <c r="D67" s="3">
        <v>43</v>
      </c>
      <c r="E67" s="5">
        <f t="shared" si="0"/>
        <v>4534</v>
      </c>
    </row>
    <row r="68" spans="1:5" ht="14" x14ac:dyDescent="0.15">
      <c r="A68" s="3" t="s">
        <v>167</v>
      </c>
      <c r="B68" s="4" t="s">
        <v>168</v>
      </c>
      <c r="C68" s="3">
        <v>2790</v>
      </c>
      <c r="D68" s="3">
        <v>42</v>
      </c>
      <c r="E68" s="5">
        <f t="shared" si="0"/>
        <v>2832</v>
      </c>
    </row>
    <row r="69" spans="1:5" ht="14" x14ac:dyDescent="0.15">
      <c r="A69" s="3">
        <v>417</v>
      </c>
      <c r="B69" s="6" t="s">
        <v>40</v>
      </c>
      <c r="C69" s="3">
        <v>1314</v>
      </c>
      <c r="D69" s="3">
        <v>40</v>
      </c>
      <c r="E69" s="5">
        <f t="shared" si="0"/>
        <v>1354</v>
      </c>
    </row>
    <row r="70" spans="1:5" ht="14" x14ac:dyDescent="0.15">
      <c r="A70" s="3" t="s">
        <v>284</v>
      </c>
      <c r="B70" s="4" t="s">
        <v>285</v>
      </c>
      <c r="C70" s="3">
        <v>6412</v>
      </c>
      <c r="D70" s="3">
        <v>39</v>
      </c>
      <c r="E70" s="5">
        <f t="shared" si="0"/>
        <v>6451</v>
      </c>
    </row>
    <row r="71" spans="1:5" ht="14" x14ac:dyDescent="0.15">
      <c r="A71" s="3" t="s">
        <v>258</v>
      </c>
      <c r="B71" s="4" t="s">
        <v>259</v>
      </c>
      <c r="C71" s="3">
        <v>460</v>
      </c>
      <c r="D71" s="3">
        <v>38</v>
      </c>
      <c r="E71" s="5">
        <f t="shared" si="0"/>
        <v>498</v>
      </c>
    </row>
    <row r="72" spans="1:5" ht="14" x14ac:dyDescent="0.15">
      <c r="A72" s="3" t="s">
        <v>343</v>
      </c>
      <c r="B72" s="4" t="s">
        <v>344</v>
      </c>
      <c r="C72" s="3">
        <v>191</v>
      </c>
      <c r="D72" s="3">
        <v>38</v>
      </c>
      <c r="E72" s="5">
        <f t="shared" si="0"/>
        <v>229</v>
      </c>
    </row>
    <row r="73" spans="1:5" ht="14" x14ac:dyDescent="0.15">
      <c r="A73" s="3" t="s">
        <v>163</v>
      </c>
      <c r="B73" s="4" t="s">
        <v>164</v>
      </c>
      <c r="C73" s="3">
        <v>357</v>
      </c>
      <c r="D73" s="3">
        <v>36</v>
      </c>
      <c r="E73" s="5">
        <f t="shared" si="0"/>
        <v>393</v>
      </c>
    </row>
    <row r="74" spans="1:5" ht="14" x14ac:dyDescent="0.15">
      <c r="A74" s="3" t="s">
        <v>361</v>
      </c>
      <c r="B74" s="4" t="s">
        <v>360</v>
      </c>
      <c r="C74" s="3">
        <v>351</v>
      </c>
      <c r="D74" s="3">
        <v>31</v>
      </c>
      <c r="E74" s="5">
        <f t="shared" si="0"/>
        <v>382</v>
      </c>
    </row>
    <row r="75" spans="1:5" ht="14" x14ac:dyDescent="0.15">
      <c r="A75" s="3">
        <v>261</v>
      </c>
      <c r="B75" s="6" t="s">
        <v>21</v>
      </c>
      <c r="C75" s="3">
        <v>439</v>
      </c>
      <c r="D75" s="3">
        <v>28</v>
      </c>
      <c r="E75" s="5">
        <f t="shared" si="0"/>
        <v>467</v>
      </c>
    </row>
    <row r="76" spans="1:5" ht="14" x14ac:dyDescent="0.15">
      <c r="A76" s="3" t="s">
        <v>132</v>
      </c>
      <c r="B76" s="4" t="s">
        <v>133</v>
      </c>
      <c r="C76" s="3">
        <v>280</v>
      </c>
      <c r="D76" s="3">
        <v>28</v>
      </c>
      <c r="E76" s="5">
        <f t="shared" si="0"/>
        <v>308</v>
      </c>
    </row>
    <row r="77" spans="1:5" ht="14" x14ac:dyDescent="0.15">
      <c r="A77" s="3" t="s">
        <v>307</v>
      </c>
      <c r="B77" s="4" t="s">
        <v>308</v>
      </c>
      <c r="C77" s="3">
        <v>1191</v>
      </c>
      <c r="D77" s="3">
        <v>27</v>
      </c>
      <c r="E77" s="5">
        <f t="shared" si="0"/>
        <v>1218</v>
      </c>
    </row>
    <row r="78" spans="1:5" ht="28" x14ac:dyDescent="0.15">
      <c r="A78" s="3">
        <v>20001</v>
      </c>
      <c r="B78" s="4" t="s">
        <v>95</v>
      </c>
      <c r="C78" s="3">
        <v>696</v>
      </c>
      <c r="D78" s="3">
        <v>27</v>
      </c>
      <c r="E78" s="5">
        <f t="shared" si="0"/>
        <v>723</v>
      </c>
    </row>
    <row r="79" spans="1:5" ht="14" x14ac:dyDescent="0.15">
      <c r="A79" s="3" t="s">
        <v>230</v>
      </c>
      <c r="B79" s="4" t="s">
        <v>231</v>
      </c>
      <c r="C79" s="3">
        <v>1216</v>
      </c>
      <c r="D79" s="3">
        <v>26</v>
      </c>
      <c r="E79" s="5">
        <f t="shared" si="0"/>
        <v>1242</v>
      </c>
    </row>
    <row r="80" spans="1:5" ht="14" x14ac:dyDescent="0.15">
      <c r="A80" s="3" t="s">
        <v>169</v>
      </c>
      <c r="B80" s="4" t="s">
        <v>170</v>
      </c>
      <c r="C80" s="3">
        <v>228</v>
      </c>
      <c r="D80" s="3">
        <v>26</v>
      </c>
      <c r="E80" s="5">
        <f t="shared" si="0"/>
        <v>254</v>
      </c>
    </row>
    <row r="81" spans="1:5" ht="14" x14ac:dyDescent="0.15">
      <c r="A81" s="3" t="s">
        <v>201</v>
      </c>
      <c r="B81" s="4" t="s">
        <v>202</v>
      </c>
      <c r="C81" s="3">
        <v>1414</v>
      </c>
      <c r="D81" s="3">
        <v>24</v>
      </c>
      <c r="E81" s="5">
        <f t="shared" si="0"/>
        <v>1438</v>
      </c>
    </row>
    <row r="82" spans="1:5" ht="14" x14ac:dyDescent="0.15">
      <c r="A82" s="3" t="s">
        <v>375</v>
      </c>
      <c r="B82" s="4" t="s">
        <v>376</v>
      </c>
      <c r="C82" s="3">
        <v>336</v>
      </c>
      <c r="D82" s="3">
        <v>24</v>
      </c>
      <c r="E82" s="5">
        <f t="shared" si="0"/>
        <v>360</v>
      </c>
    </row>
    <row r="83" spans="1:5" ht="28" x14ac:dyDescent="0.15">
      <c r="A83" s="3" t="s">
        <v>126</v>
      </c>
      <c r="B83" s="4" t="s">
        <v>127</v>
      </c>
      <c r="C83" s="3">
        <v>158</v>
      </c>
      <c r="D83" s="3">
        <v>24</v>
      </c>
      <c r="E83" s="5">
        <f t="shared" si="0"/>
        <v>182</v>
      </c>
    </row>
    <row r="84" spans="1:5" ht="14" x14ac:dyDescent="0.15">
      <c r="A84" s="3" t="s">
        <v>165</v>
      </c>
      <c r="B84" s="4" t="s">
        <v>166</v>
      </c>
      <c r="C84" s="3">
        <v>912</v>
      </c>
      <c r="D84" s="3">
        <v>23</v>
      </c>
      <c r="E84" s="5">
        <f t="shared" si="0"/>
        <v>935</v>
      </c>
    </row>
    <row r="85" spans="1:5" ht="14" x14ac:dyDescent="0.15">
      <c r="A85" s="3">
        <v>968</v>
      </c>
      <c r="B85" s="4" t="s">
        <v>83</v>
      </c>
      <c r="C85" s="3">
        <v>615</v>
      </c>
      <c r="D85" s="3">
        <v>23</v>
      </c>
      <c r="E85" s="5">
        <f t="shared" si="0"/>
        <v>638</v>
      </c>
    </row>
    <row r="86" spans="1:5" ht="28" x14ac:dyDescent="0.15">
      <c r="A86" s="3" t="s">
        <v>130</v>
      </c>
      <c r="B86" s="4" t="s">
        <v>131</v>
      </c>
      <c r="C86" s="3">
        <v>62</v>
      </c>
      <c r="D86" s="3">
        <v>23</v>
      </c>
      <c r="E86" s="5">
        <f t="shared" si="0"/>
        <v>85</v>
      </c>
    </row>
    <row r="87" spans="1:5" ht="14" x14ac:dyDescent="0.15">
      <c r="A87" s="3" t="s">
        <v>146</v>
      </c>
      <c r="B87" s="4" t="s">
        <v>147</v>
      </c>
      <c r="C87" s="3">
        <v>13421</v>
      </c>
      <c r="D87" s="3">
        <v>20</v>
      </c>
      <c r="E87" s="5">
        <f t="shared" si="0"/>
        <v>13441</v>
      </c>
    </row>
    <row r="88" spans="1:5" ht="14" x14ac:dyDescent="0.15">
      <c r="A88" s="3" t="s">
        <v>260</v>
      </c>
      <c r="B88" s="4" t="s">
        <v>261</v>
      </c>
      <c r="C88" s="3">
        <v>102</v>
      </c>
      <c r="D88" s="3">
        <v>20</v>
      </c>
      <c r="E88" s="5">
        <f t="shared" si="0"/>
        <v>122</v>
      </c>
    </row>
    <row r="89" spans="1:5" ht="14" x14ac:dyDescent="0.15">
      <c r="A89" s="3">
        <v>451</v>
      </c>
      <c r="B89" s="6" t="s">
        <v>44</v>
      </c>
      <c r="C89" s="3">
        <v>365</v>
      </c>
      <c r="D89" s="3">
        <v>19</v>
      </c>
      <c r="E89" s="5">
        <f t="shared" si="0"/>
        <v>384</v>
      </c>
    </row>
    <row r="90" spans="1:5" ht="14" x14ac:dyDescent="0.15">
      <c r="A90" s="3" t="s">
        <v>351</v>
      </c>
      <c r="B90" s="4" t="s">
        <v>352</v>
      </c>
      <c r="C90" s="3">
        <v>2303</v>
      </c>
      <c r="D90" s="3">
        <v>18</v>
      </c>
      <c r="E90" s="5">
        <f t="shared" si="0"/>
        <v>2321</v>
      </c>
    </row>
    <row r="91" spans="1:5" ht="28" x14ac:dyDescent="0.15">
      <c r="A91" s="3">
        <v>246</v>
      </c>
      <c r="B91" s="4" t="s">
        <v>19</v>
      </c>
      <c r="C91" s="3">
        <v>328</v>
      </c>
      <c r="D91" s="3">
        <v>17</v>
      </c>
      <c r="E91" s="5">
        <f t="shared" si="0"/>
        <v>345</v>
      </c>
    </row>
    <row r="92" spans="1:5" ht="14" x14ac:dyDescent="0.15">
      <c r="A92" s="3" t="s">
        <v>150</v>
      </c>
      <c r="B92" s="4" t="s">
        <v>151</v>
      </c>
      <c r="C92" s="3">
        <v>1583</v>
      </c>
      <c r="D92" s="3">
        <v>15</v>
      </c>
      <c r="E92" s="5">
        <f t="shared" si="0"/>
        <v>1598</v>
      </c>
    </row>
    <row r="93" spans="1:5" ht="14" x14ac:dyDescent="0.15">
      <c r="A93" s="3" t="s">
        <v>216</v>
      </c>
      <c r="B93" s="4" t="s">
        <v>217</v>
      </c>
      <c r="C93" s="3">
        <v>1102</v>
      </c>
      <c r="D93" s="3">
        <v>15</v>
      </c>
      <c r="E93" s="5">
        <f t="shared" si="0"/>
        <v>1117</v>
      </c>
    </row>
    <row r="94" spans="1:5" ht="14" x14ac:dyDescent="0.15">
      <c r="A94" s="3" t="s">
        <v>331</v>
      </c>
      <c r="B94" s="4" t="s">
        <v>332</v>
      </c>
      <c r="C94" s="3">
        <v>92</v>
      </c>
      <c r="D94" s="3">
        <v>15</v>
      </c>
      <c r="E94" s="5">
        <f t="shared" si="0"/>
        <v>107</v>
      </c>
    </row>
    <row r="95" spans="1:5" ht="14" x14ac:dyDescent="0.15">
      <c r="A95" s="3" t="s">
        <v>144</v>
      </c>
      <c r="B95" s="4" t="s">
        <v>145</v>
      </c>
      <c r="C95" s="3">
        <v>1337</v>
      </c>
      <c r="D95" s="3">
        <v>14</v>
      </c>
      <c r="E95" s="5">
        <f t="shared" si="0"/>
        <v>1351</v>
      </c>
    </row>
    <row r="96" spans="1:5" ht="28" x14ac:dyDescent="0.15">
      <c r="A96" s="3" t="s">
        <v>103</v>
      </c>
      <c r="B96" s="4" t="s">
        <v>104</v>
      </c>
      <c r="C96" s="3">
        <v>906</v>
      </c>
      <c r="D96" s="3">
        <v>14</v>
      </c>
      <c r="E96" s="5">
        <f t="shared" si="0"/>
        <v>920</v>
      </c>
    </row>
    <row r="97" spans="1:5" ht="14" x14ac:dyDescent="0.15">
      <c r="A97" s="3">
        <v>23152</v>
      </c>
      <c r="B97" s="4" t="s">
        <v>100</v>
      </c>
      <c r="C97" s="3">
        <v>869</v>
      </c>
      <c r="D97" s="3">
        <v>14</v>
      </c>
      <c r="E97" s="5">
        <f t="shared" si="0"/>
        <v>883</v>
      </c>
    </row>
    <row r="98" spans="1:5" ht="14" x14ac:dyDescent="0.15">
      <c r="A98" s="3" t="s">
        <v>286</v>
      </c>
      <c r="B98" s="4" t="s">
        <v>287</v>
      </c>
      <c r="C98" s="3">
        <v>757</v>
      </c>
      <c r="D98" s="3">
        <v>14</v>
      </c>
      <c r="E98" s="5">
        <f t="shared" si="0"/>
        <v>771</v>
      </c>
    </row>
    <row r="99" spans="1:5" ht="28" x14ac:dyDescent="0.15">
      <c r="A99" s="3" t="s">
        <v>220</v>
      </c>
      <c r="B99" s="4" t="s">
        <v>221</v>
      </c>
      <c r="C99" s="3">
        <v>440</v>
      </c>
      <c r="D99" s="3">
        <v>14</v>
      </c>
      <c r="E99" s="5">
        <f t="shared" si="0"/>
        <v>454</v>
      </c>
    </row>
    <row r="100" spans="1:5" ht="14" x14ac:dyDescent="0.15">
      <c r="A100" s="3">
        <v>918</v>
      </c>
      <c r="B100" s="4" t="s">
        <v>72</v>
      </c>
      <c r="C100" s="3">
        <v>1136</v>
      </c>
      <c r="D100" s="3">
        <v>13</v>
      </c>
      <c r="E100" s="5">
        <f t="shared" si="0"/>
        <v>1149</v>
      </c>
    </row>
    <row r="101" spans="1:5" ht="14" x14ac:dyDescent="0.15">
      <c r="A101" s="3" t="s">
        <v>272</v>
      </c>
      <c r="B101" s="4" t="s">
        <v>273</v>
      </c>
      <c r="C101" s="3">
        <v>406</v>
      </c>
      <c r="D101" s="3">
        <v>13</v>
      </c>
      <c r="E101" s="5">
        <f t="shared" si="0"/>
        <v>419</v>
      </c>
    </row>
    <row r="102" spans="1:5" ht="14" x14ac:dyDescent="0.15">
      <c r="A102" s="3" t="s">
        <v>236</v>
      </c>
      <c r="B102" s="4" t="s">
        <v>237</v>
      </c>
      <c r="C102" s="3">
        <v>195</v>
      </c>
      <c r="D102" s="3">
        <v>13</v>
      </c>
      <c r="E102" s="5">
        <f t="shared" si="0"/>
        <v>208</v>
      </c>
    </row>
    <row r="103" spans="1:5" ht="14" x14ac:dyDescent="0.15">
      <c r="A103" s="3" t="s">
        <v>325</v>
      </c>
      <c r="B103" s="4" t="s">
        <v>326</v>
      </c>
      <c r="C103" s="3">
        <v>84</v>
      </c>
      <c r="D103" s="3">
        <v>13</v>
      </c>
      <c r="E103" s="5">
        <f t="shared" si="0"/>
        <v>97</v>
      </c>
    </row>
    <row r="104" spans="1:5" ht="14" x14ac:dyDescent="0.15">
      <c r="A104" s="3" t="s">
        <v>339</v>
      </c>
      <c r="B104" s="4" t="s">
        <v>340</v>
      </c>
      <c r="C104" s="3">
        <v>18</v>
      </c>
      <c r="D104" s="3">
        <v>13</v>
      </c>
      <c r="E104" s="5">
        <f t="shared" si="0"/>
        <v>31</v>
      </c>
    </row>
    <row r="105" spans="1:5" ht="14" x14ac:dyDescent="0.15">
      <c r="A105" s="3" t="s">
        <v>234</v>
      </c>
      <c r="B105" s="4" t="s">
        <v>235</v>
      </c>
      <c r="C105" s="3">
        <v>343</v>
      </c>
      <c r="D105" s="3">
        <v>12</v>
      </c>
      <c r="E105" s="5">
        <f t="shared" si="0"/>
        <v>355</v>
      </c>
    </row>
    <row r="106" spans="1:5" ht="14" x14ac:dyDescent="0.15">
      <c r="A106" s="3">
        <v>207</v>
      </c>
      <c r="B106" s="4" t="s">
        <v>9</v>
      </c>
      <c r="C106" s="3">
        <v>151</v>
      </c>
      <c r="D106" s="3">
        <v>11</v>
      </c>
      <c r="E106" s="5">
        <f t="shared" si="0"/>
        <v>162</v>
      </c>
    </row>
    <row r="107" spans="1:5" ht="14" x14ac:dyDescent="0.15">
      <c r="A107" s="3" t="s">
        <v>278</v>
      </c>
      <c r="B107" s="4" t="s">
        <v>279</v>
      </c>
      <c r="C107" s="3">
        <v>1149</v>
      </c>
      <c r="D107" s="3">
        <v>10</v>
      </c>
      <c r="E107" s="5">
        <f t="shared" si="0"/>
        <v>1159</v>
      </c>
    </row>
    <row r="108" spans="1:5" ht="14" x14ac:dyDescent="0.15">
      <c r="A108" s="3" t="s">
        <v>355</v>
      </c>
      <c r="B108" s="4" t="s">
        <v>356</v>
      </c>
      <c r="C108" s="3">
        <v>753</v>
      </c>
      <c r="D108" s="3">
        <v>10</v>
      </c>
      <c r="E108" s="5">
        <f t="shared" si="0"/>
        <v>763</v>
      </c>
    </row>
    <row r="109" spans="1:5" ht="14" x14ac:dyDescent="0.15">
      <c r="A109" s="3">
        <v>647</v>
      </c>
      <c r="B109" s="4" t="s">
        <v>62</v>
      </c>
      <c r="C109" s="3">
        <v>1066</v>
      </c>
      <c r="D109" s="3">
        <v>9</v>
      </c>
      <c r="E109" s="5">
        <f t="shared" si="0"/>
        <v>1075</v>
      </c>
    </row>
    <row r="110" spans="1:5" ht="14" x14ac:dyDescent="0.15">
      <c r="A110" s="3">
        <v>314</v>
      </c>
      <c r="B110" s="4" t="s">
        <v>31</v>
      </c>
      <c r="C110" s="3">
        <v>541</v>
      </c>
      <c r="D110" s="3">
        <v>9</v>
      </c>
      <c r="E110" s="5">
        <f t="shared" si="0"/>
        <v>550</v>
      </c>
    </row>
    <row r="111" spans="1:5" ht="14" x14ac:dyDescent="0.15">
      <c r="A111" s="3">
        <v>215</v>
      </c>
      <c r="B111" s="4" t="s">
        <v>12</v>
      </c>
      <c r="C111" s="3">
        <v>343</v>
      </c>
      <c r="D111" s="3">
        <v>9</v>
      </c>
      <c r="E111" s="5">
        <f t="shared" si="0"/>
        <v>352</v>
      </c>
    </row>
    <row r="112" spans="1:5" ht="14" x14ac:dyDescent="0.15">
      <c r="A112" s="3" t="s">
        <v>384</v>
      </c>
      <c r="B112" s="4" t="s">
        <v>384</v>
      </c>
      <c r="C112" s="3">
        <v>302</v>
      </c>
      <c r="D112" s="3">
        <v>9</v>
      </c>
      <c r="E112" s="5">
        <f t="shared" si="0"/>
        <v>311</v>
      </c>
    </row>
    <row r="113" spans="1:5" ht="14" x14ac:dyDescent="0.15">
      <c r="A113" s="3" t="s">
        <v>377</v>
      </c>
      <c r="B113" s="4" t="s">
        <v>377</v>
      </c>
      <c r="C113" s="3">
        <v>218</v>
      </c>
      <c r="D113" s="3">
        <v>9</v>
      </c>
      <c r="E113" s="5">
        <f t="shared" si="0"/>
        <v>227</v>
      </c>
    </row>
    <row r="114" spans="1:5" ht="14" x14ac:dyDescent="0.15">
      <c r="A114" s="3">
        <v>530</v>
      </c>
      <c r="B114" s="4" t="s">
        <v>58</v>
      </c>
      <c r="C114" s="3">
        <v>29</v>
      </c>
      <c r="D114" s="3">
        <v>9</v>
      </c>
      <c r="E114" s="5">
        <f t="shared" si="0"/>
        <v>38</v>
      </c>
    </row>
    <row r="115" spans="1:5" ht="14" x14ac:dyDescent="0.15">
      <c r="A115" s="3">
        <v>11500</v>
      </c>
      <c r="B115" s="4" t="s">
        <v>93</v>
      </c>
      <c r="C115" s="3">
        <v>1212</v>
      </c>
      <c r="D115" s="3">
        <v>8</v>
      </c>
      <c r="E115" s="5">
        <f t="shared" si="0"/>
        <v>1220</v>
      </c>
    </row>
    <row r="116" spans="1:5" ht="14" x14ac:dyDescent="0.15">
      <c r="A116" s="3" t="s">
        <v>347</v>
      </c>
      <c r="B116" s="4" t="s">
        <v>348</v>
      </c>
      <c r="C116" s="3">
        <v>323</v>
      </c>
      <c r="D116" s="3">
        <v>8</v>
      </c>
      <c r="E116" s="5">
        <f t="shared" si="0"/>
        <v>331</v>
      </c>
    </row>
    <row r="117" spans="1:5" ht="14" x14ac:dyDescent="0.15">
      <c r="A117" s="3" t="s">
        <v>152</v>
      </c>
      <c r="B117" s="4" t="s">
        <v>153</v>
      </c>
      <c r="C117" s="3">
        <v>6247</v>
      </c>
      <c r="D117" s="3">
        <v>7</v>
      </c>
      <c r="E117" s="5">
        <f t="shared" si="0"/>
        <v>6254</v>
      </c>
    </row>
    <row r="118" spans="1:5" ht="14" x14ac:dyDescent="0.15">
      <c r="A118" s="3" t="s">
        <v>280</v>
      </c>
      <c r="B118" s="4" t="s">
        <v>281</v>
      </c>
      <c r="C118" s="3">
        <v>218</v>
      </c>
      <c r="D118" s="3">
        <v>7</v>
      </c>
      <c r="E118" s="5">
        <f t="shared" si="0"/>
        <v>225</v>
      </c>
    </row>
    <row r="119" spans="1:5" ht="14" x14ac:dyDescent="0.15">
      <c r="A119" s="3" t="s">
        <v>294</v>
      </c>
      <c r="B119" s="4" t="s">
        <v>295</v>
      </c>
      <c r="C119" s="3">
        <v>204</v>
      </c>
      <c r="D119" s="3">
        <v>7</v>
      </c>
      <c r="E119" s="5">
        <f t="shared" si="0"/>
        <v>211</v>
      </c>
    </row>
    <row r="120" spans="1:5" ht="14" x14ac:dyDescent="0.15">
      <c r="A120" s="3" t="s">
        <v>323</v>
      </c>
      <c r="B120" s="4" t="s">
        <v>324</v>
      </c>
      <c r="C120" s="3">
        <v>108</v>
      </c>
      <c r="D120" s="3">
        <v>7</v>
      </c>
      <c r="E120" s="5">
        <f t="shared" si="0"/>
        <v>115</v>
      </c>
    </row>
    <row r="121" spans="1:5" ht="14" x14ac:dyDescent="0.15">
      <c r="A121" s="3">
        <v>236</v>
      </c>
      <c r="B121" s="4" t="s">
        <v>14</v>
      </c>
      <c r="C121" s="3">
        <v>90</v>
      </c>
      <c r="D121" s="3">
        <v>7</v>
      </c>
      <c r="E121" s="5">
        <f t="shared" si="0"/>
        <v>97</v>
      </c>
    </row>
    <row r="122" spans="1:5" ht="14" x14ac:dyDescent="0.15">
      <c r="A122" s="3" t="s">
        <v>224</v>
      </c>
      <c r="B122" s="4" t="s">
        <v>225</v>
      </c>
      <c r="C122" s="3">
        <v>10</v>
      </c>
      <c r="D122" s="3">
        <v>7</v>
      </c>
      <c r="E122" s="5">
        <f t="shared" si="0"/>
        <v>17</v>
      </c>
    </row>
    <row r="123" spans="1:5" ht="14" x14ac:dyDescent="0.15">
      <c r="A123" s="3" t="s">
        <v>282</v>
      </c>
      <c r="B123" s="4" t="s">
        <v>283</v>
      </c>
      <c r="C123" s="3">
        <v>685</v>
      </c>
      <c r="D123" s="3">
        <v>6</v>
      </c>
      <c r="E123" s="5">
        <f t="shared" si="0"/>
        <v>691</v>
      </c>
    </row>
    <row r="124" spans="1:5" ht="14" x14ac:dyDescent="0.15">
      <c r="A124" s="3">
        <v>374</v>
      </c>
      <c r="B124" s="6" t="s">
        <v>37</v>
      </c>
      <c r="C124" s="3">
        <v>285</v>
      </c>
      <c r="D124" s="3">
        <v>6</v>
      </c>
      <c r="E124" s="5">
        <f t="shared" si="0"/>
        <v>291</v>
      </c>
    </row>
    <row r="125" spans="1:5" ht="14" x14ac:dyDescent="0.15">
      <c r="A125" s="3">
        <v>941</v>
      </c>
      <c r="B125" s="4" t="s">
        <v>76</v>
      </c>
      <c r="C125" s="3">
        <v>242</v>
      </c>
      <c r="D125" s="3">
        <v>6</v>
      </c>
      <c r="E125" s="5">
        <f t="shared" si="0"/>
        <v>248</v>
      </c>
    </row>
    <row r="126" spans="1:5" ht="14" x14ac:dyDescent="0.15">
      <c r="A126" s="3" t="s">
        <v>290</v>
      </c>
      <c r="B126" s="4" t="s">
        <v>291</v>
      </c>
      <c r="C126" s="3">
        <v>154</v>
      </c>
      <c r="D126" s="3">
        <v>6</v>
      </c>
      <c r="E126" s="5">
        <f t="shared" si="0"/>
        <v>160</v>
      </c>
    </row>
    <row r="127" spans="1:5" ht="14" x14ac:dyDescent="0.15">
      <c r="A127" s="3" t="s">
        <v>288</v>
      </c>
      <c r="B127" s="4" t="s">
        <v>289</v>
      </c>
      <c r="C127" s="3">
        <v>142</v>
      </c>
      <c r="D127" s="3">
        <v>6</v>
      </c>
      <c r="E127" s="5">
        <f t="shared" si="0"/>
        <v>148</v>
      </c>
    </row>
    <row r="128" spans="1:5" ht="14" x14ac:dyDescent="0.15">
      <c r="A128" s="3" t="s">
        <v>115</v>
      </c>
      <c r="B128" s="4" t="s">
        <v>116</v>
      </c>
      <c r="C128" s="3">
        <v>131</v>
      </c>
      <c r="D128" s="3">
        <v>6</v>
      </c>
      <c r="E128" s="5">
        <f t="shared" si="0"/>
        <v>137</v>
      </c>
    </row>
    <row r="129" spans="1:5" ht="14" x14ac:dyDescent="0.15">
      <c r="A129" s="3">
        <v>187</v>
      </c>
      <c r="B129" s="6" t="s">
        <v>7</v>
      </c>
      <c r="C129" s="3">
        <v>25</v>
      </c>
      <c r="D129" s="3">
        <v>6</v>
      </c>
      <c r="E129" s="5">
        <f t="shared" si="0"/>
        <v>31</v>
      </c>
    </row>
    <row r="130" spans="1:5" ht="14" x14ac:dyDescent="0.15">
      <c r="A130" s="3" t="s">
        <v>266</v>
      </c>
      <c r="B130" s="4" t="s">
        <v>267</v>
      </c>
      <c r="C130" s="3">
        <v>13</v>
      </c>
      <c r="D130" s="3">
        <v>6</v>
      </c>
      <c r="E130" s="5">
        <f t="shared" si="0"/>
        <v>19</v>
      </c>
    </row>
    <row r="131" spans="1:5" ht="14" x14ac:dyDescent="0.15">
      <c r="A131" s="3" t="s">
        <v>136</v>
      </c>
      <c r="B131" s="4" t="s">
        <v>137</v>
      </c>
      <c r="C131" s="3">
        <v>374</v>
      </c>
      <c r="D131" s="3">
        <v>5</v>
      </c>
      <c r="E131" s="5">
        <f t="shared" si="0"/>
        <v>379</v>
      </c>
    </row>
    <row r="132" spans="1:5" ht="28" x14ac:dyDescent="0.15">
      <c r="A132" s="3" t="s">
        <v>197</v>
      </c>
      <c r="B132" s="4" t="s">
        <v>198</v>
      </c>
      <c r="C132" s="3">
        <v>313</v>
      </c>
      <c r="D132" s="3">
        <v>5</v>
      </c>
      <c r="E132" s="5">
        <f t="shared" si="0"/>
        <v>318</v>
      </c>
    </row>
    <row r="133" spans="1:5" ht="14" x14ac:dyDescent="0.15">
      <c r="A133" s="3" t="s">
        <v>276</v>
      </c>
      <c r="B133" s="4" t="s">
        <v>277</v>
      </c>
      <c r="C133" s="3">
        <v>271</v>
      </c>
      <c r="D133" s="3">
        <v>5</v>
      </c>
      <c r="E133" s="5">
        <f t="shared" si="0"/>
        <v>276</v>
      </c>
    </row>
    <row r="134" spans="1:5" ht="14" x14ac:dyDescent="0.15">
      <c r="A134" s="3">
        <v>330</v>
      </c>
      <c r="B134" s="4" t="s">
        <v>32</v>
      </c>
      <c r="C134" s="3">
        <v>118</v>
      </c>
      <c r="D134" s="3">
        <v>5</v>
      </c>
      <c r="E134" s="5">
        <f t="shared" si="0"/>
        <v>123</v>
      </c>
    </row>
    <row r="135" spans="1:5" ht="14" x14ac:dyDescent="0.15">
      <c r="A135" s="3">
        <v>503</v>
      </c>
      <c r="B135" s="4" t="s">
        <v>53</v>
      </c>
      <c r="C135" s="3">
        <v>51</v>
      </c>
      <c r="D135" s="3">
        <v>5</v>
      </c>
      <c r="E135" s="5">
        <f t="shared" si="0"/>
        <v>56</v>
      </c>
    </row>
    <row r="136" spans="1:5" ht="14" x14ac:dyDescent="0.15">
      <c r="A136" s="3" t="s">
        <v>341</v>
      </c>
      <c r="B136" s="4" t="s">
        <v>342</v>
      </c>
      <c r="C136" s="3">
        <v>30</v>
      </c>
      <c r="D136" s="3">
        <v>5</v>
      </c>
      <c r="E136" s="5">
        <f t="shared" si="0"/>
        <v>35</v>
      </c>
    </row>
    <row r="137" spans="1:5" ht="14" x14ac:dyDescent="0.15">
      <c r="A137" s="3">
        <v>286</v>
      </c>
      <c r="B137" s="4" t="s">
        <v>29</v>
      </c>
      <c r="C137" s="3">
        <v>8</v>
      </c>
      <c r="D137" s="3">
        <v>5</v>
      </c>
      <c r="E137" s="5">
        <f t="shared" si="0"/>
        <v>13</v>
      </c>
    </row>
    <row r="138" spans="1:5" ht="28" x14ac:dyDescent="0.15">
      <c r="A138" s="3" t="s">
        <v>313</v>
      </c>
      <c r="B138" s="4" t="s">
        <v>314</v>
      </c>
      <c r="C138" s="3">
        <v>1035</v>
      </c>
      <c r="D138" s="3">
        <v>4</v>
      </c>
      <c r="E138" s="5">
        <f t="shared" si="0"/>
        <v>1039</v>
      </c>
    </row>
    <row r="139" spans="1:5" ht="14" x14ac:dyDescent="0.15">
      <c r="A139" s="3" t="s">
        <v>218</v>
      </c>
      <c r="B139" s="4" t="s">
        <v>219</v>
      </c>
      <c r="C139" s="3">
        <v>551</v>
      </c>
      <c r="D139" s="3">
        <v>4</v>
      </c>
      <c r="E139" s="5">
        <f t="shared" si="0"/>
        <v>555</v>
      </c>
    </row>
    <row r="140" spans="1:5" ht="14" x14ac:dyDescent="0.15">
      <c r="A140" s="3">
        <v>240</v>
      </c>
      <c r="B140" s="4" t="s">
        <v>15</v>
      </c>
      <c r="C140" s="3">
        <v>498</v>
      </c>
      <c r="D140" s="3">
        <v>4</v>
      </c>
      <c r="E140" s="5">
        <f t="shared" si="0"/>
        <v>502</v>
      </c>
    </row>
    <row r="141" spans="1:5" ht="28" x14ac:dyDescent="0.15">
      <c r="A141" s="3">
        <v>368</v>
      </c>
      <c r="B141" s="4" t="s">
        <v>34</v>
      </c>
      <c r="C141" s="3">
        <v>286</v>
      </c>
      <c r="D141" s="3">
        <v>4</v>
      </c>
      <c r="E141" s="5">
        <f t="shared" si="0"/>
        <v>290</v>
      </c>
    </row>
    <row r="142" spans="1:5" ht="14" x14ac:dyDescent="0.15">
      <c r="A142" s="3">
        <v>906</v>
      </c>
      <c r="B142" s="4" t="s">
        <v>67</v>
      </c>
      <c r="C142" s="3">
        <v>203</v>
      </c>
      <c r="D142" s="3">
        <v>4</v>
      </c>
      <c r="E142" s="5">
        <f t="shared" si="0"/>
        <v>207</v>
      </c>
    </row>
    <row r="143" spans="1:5" ht="14" x14ac:dyDescent="0.15">
      <c r="A143" s="3" t="s">
        <v>309</v>
      </c>
      <c r="B143" s="4" t="s">
        <v>310</v>
      </c>
      <c r="C143" s="3">
        <v>72</v>
      </c>
      <c r="D143" s="3">
        <v>4</v>
      </c>
      <c r="E143" s="5">
        <f t="shared" si="0"/>
        <v>76</v>
      </c>
    </row>
    <row r="144" spans="1:5" ht="14" x14ac:dyDescent="0.15">
      <c r="A144" s="3" t="s">
        <v>368</v>
      </c>
      <c r="B144" s="4" t="s">
        <v>369</v>
      </c>
      <c r="C144" s="3">
        <v>49</v>
      </c>
      <c r="D144" s="3">
        <v>4</v>
      </c>
      <c r="E144" s="5">
        <f t="shared" si="0"/>
        <v>53</v>
      </c>
    </row>
    <row r="145" spans="1:5" ht="14" x14ac:dyDescent="0.15">
      <c r="A145" s="3" t="s">
        <v>159</v>
      </c>
      <c r="B145" s="4" t="s">
        <v>160</v>
      </c>
      <c r="C145" s="3">
        <v>558</v>
      </c>
      <c r="D145" s="3">
        <v>3</v>
      </c>
      <c r="E145" s="5">
        <f t="shared" si="0"/>
        <v>561</v>
      </c>
    </row>
    <row r="146" spans="1:5" ht="14" x14ac:dyDescent="0.15">
      <c r="A146" s="3">
        <v>910</v>
      </c>
      <c r="B146" s="4" t="s">
        <v>69</v>
      </c>
      <c r="C146" s="3">
        <v>318</v>
      </c>
      <c r="D146" s="3">
        <v>3</v>
      </c>
      <c r="E146" s="5">
        <f t="shared" si="0"/>
        <v>321</v>
      </c>
    </row>
    <row r="147" spans="1:5" ht="28" x14ac:dyDescent="0.15">
      <c r="A147" s="3">
        <v>247</v>
      </c>
      <c r="B147" s="4" t="s">
        <v>20</v>
      </c>
      <c r="C147" s="3">
        <v>226</v>
      </c>
      <c r="D147" s="3">
        <v>3</v>
      </c>
      <c r="E147" s="5">
        <f t="shared" si="0"/>
        <v>229</v>
      </c>
    </row>
    <row r="148" spans="1:5" ht="14" x14ac:dyDescent="0.15">
      <c r="A148" s="3" t="s">
        <v>252</v>
      </c>
      <c r="B148" s="4" t="s">
        <v>253</v>
      </c>
      <c r="C148" s="3">
        <v>174</v>
      </c>
      <c r="D148" s="3">
        <v>3</v>
      </c>
      <c r="E148" s="5">
        <f t="shared" si="0"/>
        <v>177</v>
      </c>
    </row>
    <row r="149" spans="1:5" ht="14" x14ac:dyDescent="0.15">
      <c r="A149" s="3">
        <v>928</v>
      </c>
      <c r="B149" s="4" t="s">
        <v>74</v>
      </c>
      <c r="C149" s="3">
        <v>87</v>
      </c>
      <c r="D149" s="3">
        <v>3</v>
      </c>
      <c r="E149" s="5">
        <f t="shared" si="0"/>
        <v>90</v>
      </c>
    </row>
    <row r="150" spans="1:5" ht="28" x14ac:dyDescent="0.15">
      <c r="A150" s="3">
        <v>11350</v>
      </c>
      <c r="B150" s="4" t="s">
        <v>90</v>
      </c>
      <c r="C150" s="3">
        <v>43</v>
      </c>
      <c r="D150" s="3">
        <v>3</v>
      </c>
      <c r="E150" s="5">
        <f t="shared" si="0"/>
        <v>46</v>
      </c>
    </row>
    <row r="151" spans="1:5" ht="14" x14ac:dyDescent="0.15">
      <c r="A151" s="3" t="s">
        <v>118</v>
      </c>
      <c r="B151" s="4" t="s">
        <v>119</v>
      </c>
      <c r="C151" s="3">
        <v>30</v>
      </c>
      <c r="D151" s="3">
        <v>3</v>
      </c>
      <c r="E151" s="5">
        <f t="shared" si="0"/>
        <v>33</v>
      </c>
    </row>
    <row r="152" spans="1:5" ht="28" x14ac:dyDescent="0.15">
      <c r="A152" s="3">
        <v>11357</v>
      </c>
      <c r="B152" s="4" t="s">
        <v>92</v>
      </c>
      <c r="C152" s="3">
        <v>4</v>
      </c>
      <c r="D152" s="3">
        <v>3</v>
      </c>
      <c r="E152" s="5">
        <f t="shared" si="0"/>
        <v>7</v>
      </c>
    </row>
    <row r="153" spans="1:5" ht="14" x14ac:dyDescent="0.15">
      <c r="A153" s="3" t="s">
        <v>177</v>
      </c>
      <c r="B153" s="4" t="s">
        <v>178</v>
      </c>
      <c r="C153" s="3">
        <v>870</v>
      </c>
      <c r="D153" s="3">
        <v>2</v>
      </c>
      <c r="E153" s="5">
        <f t="shared" si="0"/>
        <v>872</v>
      </c>
    </row>
    <row r="154" spans="1:5" ht="14" x14ac:dyDescent="0.15">
      <c r="A154" s="3" t="s">
        <v>142</v>
      </c>
      <c r="B154" s="4" t="s">
        <v>143</v>
      </c>
      <c r="C154" s="3">
        <v>757</v>
      </c>
      <c r="D154" s="3">
        <v>2</v>
      </c>
      <c r="E154" s="5">
        <f t="shared" si="0"/>
        <v>759</v>
      </c>
    </row>
    <row r="155" spans="1:5" ht="14" x14ac:dyDescent="0.15">
      <c r="A155" s="3" t="s">
        <v>193</v>
      </c>
      <c r="B155" s="4" t="s">
        <v>194</v>
      </c>
      <c r="C155" s="3">
        <v>396</v>
      </c>
      <c r="D155" s="3">
        <v>2</v>
      </c>
      <c r="E155" s="5">
        <f t="shared" si="0"/>
        <v>398</v>
      </c>
    </row>
    <row r="156" spans="1:5" ht="14" x14ac:dyDescent="0.15">
      <c r="A156" s="3" t="s">
        <v>214</v>
      </c>
      <c r="B156" s="4" t="s">
        <v>215</v>
      </c>
      <c r="C156" s="3">
        <v>229</v>
      </c>
      <c r="D156" s="3">
        <v>2</v>
      </c>
      <c r="E156" s="5">
        <f t="shared" si="0"/>
        <v>231</v>
      </c>
    </row>
    <row r="157" spans="1:5" ht="14" x14ac:dyDescent="0.15">
      <c r="A157" s="3">
        <v>244</v>
      </c>
      <c r="B157" s="4" t="s">
        <v>17</v>
      </c>
      <c r="C157" s="3">
        <v>161</v>
      </c>
      <c r="D157" s="3">
        <v>2</v>
      </c>
      <c r="E157" s="5">
        <f t="shared" si="0"/>
        <v>163</v>
      </c>
    </row>
    <row r="158" spans="1:5" ht="14" x14ac:dyDescent="0.15">
      <c r="A158" s="3" t="s">
        <v>107</v>
      </c>
      <c r="B158" s="4" t="s">
        <v>108</v>
      </c>
      <c r="C158" s="3">
        <v>108</v>
      </c>
      <c r="D158" s="3">
        <v>2</v>
      </c>
      <c r="E158" s="5">
        <f t="shared" si="0"/>
        <v>110</v>
      </c>
    </row>
    <row r="159" spans="1:5" ht="14" x14ac:dyDescent="0.15">
      <c r="A159" s="3">
        <v>278</v>
      </c>
      <c r="B159" s="4" t="s">
        <v>27</v>
      </c>
      <c r="C159" s="3">
        <v>68</v>
      </c>
      <c r="D159" s="3">
        <v>2</v>
      </c>
      <c r="E159" s="5">
        <f t="shared" si="0"/>
        <v>70</v>
      </c>
    </row>
    <row r="160" spans="1:5" ht="28" x14ac:dyDescent="0.15">
      <c r="A160" s="3" t="s">
        <v>122</v>
      </c>
      <c r="B160" s="4" t="s">
        <v>123</v>
      </c>
      <c r="C160" s="3">
        <v>27</v>
      </c>
      <c r="D160" s="3">
        <v>2</v>
      </c>
      <c r="E160" s="5">
        <f t="shared" si="0"/>
        <v>29</v>
      </c>
    </row>
    <row r="161" spans="1:5" ht="14" x14ac:dyDescent="0.15">
      <c r="A161" s="3">
        <v>496</v>
      </c>
      <c r="B161" s="4" t="s">
        <v>52</v>
      </c>
      <c r="C161" s="3">
        <v>26</v>
      </c>
      <c r="D161" s="3">
        <v>2</v>
      </c>
      <c r="E161" s="5">
        <f t="shared" si="0"/>
        <v>28</v>
      </c>
    </row>
    <row r="162" spans="1:5" ht="14" x14ac:dyDescent="0.15">
      <c r="A162" s="3" t="s">
        <v>270</v>
      </c>
      <c r="B162" s="4" t="s">
        <v>271</v>
      </c>
      <c r="C162" s="3">
        <v>16</v>
      </c>
      <c r="D162" s="3">
        <v>2</v>
      </c>
      <c r="E162" s="5">
        <f t="shared" si="0"/>
        <v>18</v>
      </c>
    </row>
    <row r="163" spans="1:5" ht="14" x14ac:dyDescent="0.15">
      <c r="A163" s="3">
        <v>476</v>
      </c>
      <c r="B163" s="4" t="s">
        <v>49</v>
      </c>
      <c r="C163" s="3">
        <v>13</v>
      </c>
      <c r="D163" s="3">
        <v>2</v>
      </c>
      <c r="E163" s="5">
        <f t="shared" si="0"/>
        <v>15</v>
      </c>
    </row>
    <row r="164" spans="1:5" ht="28" x14ac:dyDescent="0.15">
      <c r="A164" s="3">
        <v>11351</v>
      </c>
      <c r="B164" s="4" t="s">
        <v>91</v>
      </c>
      <c r="C164" s="3">
        <v>1</v>
      </c>
      <c r="D164" s="3">
        <v>2</v>
      </c>
      <c r="E164" s="5">
        <f t="shared" si="0"/>
        <v>3</v>
      </c>
    </row>
    <row r="165" spans="1:5" ht="14" x14ac:dyDescent="0.15">
      <c r="A165" s="3" t="s">
        <v>303</v>
      </c>
      <c r="B165" s="4" t="s">
        <v>304</v>
      </c>
      <c r="C165" s="3">
        <v>3859</v>
      </c>
      <c r="D165" s="3">
        <v>1</v>
      </c>
      <c r="E165" s="5">
        <f t="shared" si="0"/>
        <v>3860</v>
      </c>
    </row>
    <row r="166" spans="1:5" ht="14" x14ac:dyDescent="0.15">
      <c r="A166" s="3" t="s">
        <v>240</v>
      </c>
      <c r="B166" s="4" t="s">
        <v>241</v>
      </c>
      <c r="C166" s="3">
        <v>1340</v>
      </c>
      <c r="D166" s="3">
        <v>1</v>
      </c>
      <c r="E166" s="5">
        <f t="shared" si="0"/>
        <v>1341</v>
      </c>
    </row>
    <row r="167" spans="1:5" ht="14" x14ac:dyDescent="0.15">
      <c r="A167" s="3" t="s">
        <v>171</v>
      </c>
      <c r="B167" s="4" t="s">
        <v>172</v>
      </c>
      <c r="C167" s="3">
        <v>778</v>
      </c>
      <c r="D167" s="3">
        <v>1</v>
      </c>
      <c r="E167" s="5">
        <f t="shared" si="0"/>
        <v>779</v>
      </c>
    </row>
    <row r="168" spans="1:5" ht="28" x14ac:dyDescent="0.15">
      <c r="A168" s="3">
        <v>11550</v>
      </c>
      <c r="B168" s="4" t="s">
        <v>94</v>
      </c>
      <c r="C168" s="3">
        <v>341</v>
      </c>
      <c r="D168" s="3">
        <v>1</v>
      </c>
      <c r="E168" s="5">
        <f t="shared" si="0"/>
        <v>342</v>
      </c>
    </row>
    <row r="169" spans="1:5" ht="14" x14ac:dyDescent="0.15">
      <c r="A169" s="3" t="s">
        <v>244</v>
      </c>
      <c r="B169" s="4" t="s">
        <v>245</v>
      </c>
      <c r="C169" s="3">
        <v>142</v>
      </c>
      <c r="D169" s="3">
        <v>1</v>
      </c>
      <c r="E169" s="5">
        <f t="shared" si="0"/>
        <v>143</v>
      </c>
    </row>
    <row r="170" spans="1:5" ht="14" x14ac:dyDescent="0.15">
      <c r="A170" s="3" t="s">
        <v>381</v>
      </c>
      <c r="B170" s="4" t="s">
        <v>381</v>
      </c>
      <c r="C170" s="3">
        <v>110</v>
      </c>
      <c r="D170" s="3">
        <v>1</v>
      </c>
      <c r="E170" s="5">
        <f t="shared" si="0"/>
        <v>111</v>
      </c>
    </row>
    <row r="171" spans="1:5" ht="14" x14ac:dyDescent="0.15">
      <c r="A171" s="3" t="s">
        <v>337</v>
      </c>
      <c r="B171" s="4" t="s">
        <v>338</v>
      </c>
      <c r="C171" s="3">
        <v>35</v>
      </c>
      <c r="D171" s="3">
        <v>1</v>
      </c>
      <c r="E171" s="5">
        <f t="shared" si="0"/>
        <v>36</v>
      </c>
    </row>
    <row r="172" spans="1:5" ht="28" x14ac:dyDescent="0.15">
      <c r="A172" s="3" t="s">
        <v>246</v>
      </c>
      <c r="B172" s="4" t="s">
        <v>247</v>
      </c>
      <c r="C172" s="3">
        <v>30</v>
      </c>
      <c r="D172" s="3">
        <v>1</v>
      </c>
      <c r="E172" s="5">
        <f t="shared" si="0"/>
        <v>31</v>
      </c>
    </row>
    <row r="173" spans="1:5" ht="14" x14ac:dyDescent="0.15">
      <c r="A173" s="3">
        <v>472</v>
      </c>
      <c r="B173" s="4" t="s">
        <v>47</v>
      </c>
      <c r="C173" s="3">
        <v>27</v>
      </c>
      <c r="D173" s="3">
        <v>1</v>
      </c>
      <c r="E173" s="5">
        <f t="shared" si="0"/>
        <v>28</v>
      </c>
    </row>
    <row r="174" spans="1:5" ht="28" x14ac:dyDescent="0.15">
      <c r="A174" s="3" t="s">
        <v>327</v>
      </c>
      <c r="B174" s="4" t="s">
        <v>328</v>
      </c>
      <c r="C174" s="3">
        <v>23</v>
      </c>
      <c r="D174" s="3">
        <v>1</v>
      </c>
      <c r="E174" s="5">
        <f t="shared" si="0"/>
        <v>24</v>
      </c>
    </row>
    <row r="175" spans="1:5" ht="14" x14ac:dyDescent="0.15">
      <c r="A175" s="3">
        <v>220</v>
      </c>
      <c r="B175" s="4" t="s">
        <v>13</v>
      </c>
      <c r="C175" s="3">
        <v>10</v>
      </c>
      <c r="D175" s="3">
        <v>1</v>
      </c>
      <c r="E175" s="5">
        <f t="shared" si="0"/>
        <v>11</v>
      </c>
    </row>
    <row r="176" spans="1:5" ht="14" x14ac:dyDescent="0.15">
      <c r="A176" s="3">
        <v>271</v>
      </c>
      <c r="B176" s="6" t="s">
        <v>24</v>
      </c>
      <c r="C176" s="3">
        <v>8</v>
      </c>
      <c r="D176" s="3">
        <v>1</v>
      </c>
      <c r="E176" s="5">
        <f t="shared" si="0"/>
        <v>9</v>
      </c>
    </row>
    <row r="177" spans="1:5" ht="14" x14ac:dyDescent="0.15">
      <c r="A177" s="3">
        <v>270</v>
      </c>
      <c r="B177" s="6" t="s">
        <v>23</v>
      </c>
      <c r="C177" s="3">
        <v>5</v>
      </c>
      <c r="D177" s="3">
        <v>1</v>
      </c>
      <c r="E177" s="5">
        <f t="shared" si="0"/>
        <v>6</v>
      </c>
    </row>
    <row r="178" spans="1:5" ht="14" x14ac:dyDescent="0.15">
      <c r="A178" s="3" t="s">
        <v>117</v>
      </c>
      <c r="B178" s="4" t="s">
        <v>15</v>
      </c>
      <c r="C178" s="3">
        <v>1</v>
      </c>
      <c r="D178" s="3">
        <v>1</v>
      </c>
      <c r="E178" s="5">
        <f t="shared" si="0"/>
        <v>2</v>
      </c>
    </row>
    <row r="179" spans="1:5" ht="14" x14ac:dyDescent="0.15">
      <c r="A179" s="3" t="s">
        <v>366</v>
      </c>
      <c r="B179" s="4" t="s">
        <v>367</v>
      </c>
      <c r="C179" s="3">
        <v>1280</v>
      </c>
      <c r="D179" s="3">
        <v>0</v>
      </c>
      <c r="E179" s="5">
        <f t="shared" si="0"/>
        <v>1280</v>
      </c>
    </row>
    <row r="180" spans="1:5" ht="14" x14ac:dyDescent="0.15">
      <c r="A180" s="3" t="s">
        <v>254</v>
      </c>
      <c r="B180" s="4" t="s">
        <v>255</v>
      </c>
      <c r="C180" s="3">
        <v>1152</v>
      </c>
      <c r="D180" s="3">
        <v>0</v>
      </c>
      <c r="E180" s="5">
        <f t="shared" si="0"/>
        <v>1152</v>
      </c>
    </row>
    <row r="181" spans="1:5" ht="14" x14ac:dyDescent="0.15">
      <c r="A181" s="3" t="s">
        <v>105</v>
      </c>
      <c r="B181" s="4" t="s">
        <v>106</v>
      </c>
      <c r="C181" s="3">
        <v>693</v>
      </c>
      <c r="D181" s="3">
        <v>0</v>
      </c>
      <c r="E181" s="5">
        <f t="shared" si="0"/>
        <v>693</v>
      </c>
    </row>
    <row r="182" spans="1:5" ht="14" x14ac:dyDescent="0.15">
      <c r="A182" s="3" t="s">
        <v>238</v>
      </c>
      <c r="B182" s="4" t="s">
        <v>239</v>
      </c>
      <c r="C182" s="3">
        <v>365</v>
      </c>
      <c r="D182" s="3">
        <v>0</v>
      </c>
      <c r="E182" s="5">
        <f t="shared" si="0"/>
        <v>365</v>
      </c>
    </row>
    <row r="183" spans="1:5" ht="14" x14ac:dyDescent="0.15">
      <c r="A183" s="3" t="s">
        <v>274</v>
      </c>
      <c r="B183" s="4" t="s">
        <v>275</v>
      </c>
      <c r="C183" s="3">
        <v>327</v>
      </c>
      <c r="D183" s="3">
        <v>0</v>
      </c>
      <c r="E183" s="5">
        <f t="shared" si="0"/>
        <v>327</v>
      </c>
    </row>
    <row r="184" spans="1:5" ht="14" x14ac:dyDescent="0.15">
      <c r="A184" s="3" t="s">
        <v>242</v>
      </c>
      <c r="B184" s="4" t="s">
        <v>243</v>
      </c>
      <c r="C184" s="3">
        <v>209</v>
      </c>
      <c r="D184" s="3">
        <v>0</v>
      </c>
      <c r="E184" s="5">
        <f t="shared" si="0"/>
        <v>209</v>
      </c>
    </row>
    <row r="185" spans="1:5" ht="14" x14ac:dyDescent="0.15">
      <c r="A185" s="3">
        <v>23110</v>
      </c>
      <c r="B185" s="4" t="s">
        <v>99</v>
      </c>
      <c r="C185" s="3">
        <v>113</v>
      </c>
      <c r="D185" s="3">
        <v>0</v>
      </c>
      <c r="E185" s="5">
        <f t="shared" si="0"/>
        <v>113</v>
      </c>
    </row>
    <row r="186" spans="1:5" ht="14" x14ac:dyDescent="0.15">
      <c r="A186" s="3">
        <v>277</v>
      </c>
      <c r="B186" s="6" t="s">
        <v>26</v>
      </c>
      <c r="C186" s="3">
        <v>71</v>
      </c>
      <c r="D186" s="3">
        <v>0</v>
      </c>
      <c r="E186" s="5">
        <f t="shared" si="0"/>
        <v>71</v>
      </c>
    </row>
    <row r="187" spans="1:5" ht="14" x14ac:dyDescent="0.15">
      <c r="A187" s="3" t="s">
        <v>301</v>
      </c>
      <c r="B187" s="4" t="s">
        <v>302</v>
      </c>
      <c r="C187" s="3">
        <v>47</v>
      </c>
      <c r="D187" s="3">
        <v>0</v>
      </c>
      <c r="E187" s="5">
        <f t="shared" si="0"/>
        <v>47</v>
      </c>
    </row>
    <row r="188" spans="1:5" ht="14" x14ac:dyDescent="0.15">
      <c r="A188" s="3" t="s">
        <v>226</v>
      </c>
      <c r="B188" s="4" t="s">
        <v>227</v>
      </c>
      <c r="C188" s="3">
        <v>43</v>
      </c>
      <c r="D188" s="3">
        <v>0</v>
      </c>
      <c r="E188" s="5">
        <f t="shared" si="0"/>
        <v>43</v>
      </c>
    </row>
    <row r="189" spans="1:5" ht="14" x14ac:dyDescent="0.15">
      <c r="A189" s="3">
        <v>498</v>
      </c>
      <c r="B189" s="4" t="s">
        <v>50</v>
      </c>
      <c r="C189" s="3">
        <v>38</v>
      </c>
      <c r="D189" s="3">
        <v>0</v>
      </c>
      <c r="E189" s="5">
        <f t="shared" si="0"/>
        <v>38</v>
      </c>
    </row>
    <row r="190" spans="1:5" ht="14" x14ac:dyDescent="0.15">
      <c r="A190" s="3" t="s">
        <v>372</v>
      </c>
      <c r="B190" s="4" t="s">
        <v>373</v>
      </c>
      <c r="C190" s="3">
        <v>36</v>
      </c>
      <c r="D190" s="3">
        <v>0</v>
      </c>
      <c r="E190" s="5">
        <f t="shared" si="0"/>
        <v>36</v>
      </c>
    </row>
    <row r="191" spans="1:5" ht="28" x14ac:dyDescent="0.15">
      <c r="A191" s="3" t="s">
        <v>113</v>
      </c>
      <c r="B191" s="4" t="s">
        <v>114</v>
      </c>
      <c r="C191" s="3">
        <v>32</v>
      </c>
      <c r="D191" s="3">
        <v>0</v>
      </c>
      <c r="E191" s="5">
        <f t="shared" si="0"/>
        <v>32</v>
      </c>
    </row>
    <row r="192" spans="1:5" ht="28" x14ac:dyDescent="0.15">
      <c r="A192" s="3" t="s">
        <v>185</v>
      </c>
      <c r="B192" s="4" t="s">
        <v>186</v>
      </c>
      <c r="C192" s="3">
        <v>32</v>
      </c>
      <c r="D192" s="3">
        <v>0</v>
      </c>
      <c r="E192" s="5">
        <f t="shared" si="0"/>
        <v>32</v>
      </c>
    </row>
    <row r="193" spans="1:5" ht="28" x14ac:dyDescent="0.15">
      <c r="A193" s="3">
        <v>537</v>
      </c>
      <c r="B193" s="4" t="s">
        <v>59</v>
      </c>
      <c r="C193" s="3">
        <v>31</v>
      </c>
      <c r="D193" s="3">
        <v>0</v>
      </c>
      <c r="E193" s="5">
        <f t="shared" si="0"/>
        <v>31</v>
      </c>
    </row>
    <row r="194" spans="1:5" ht="28" x14ac:dyDescent="0.15">
      <c r="A194" s="3">
        <v>272</v>
      </c>
      <c r="B194" s="4" t="s">
        <v>25</v>
      </c>
      <c r="C194" s="3">
        <v>21</v>
      </c>
      <c r="D194" s="3">
        <v>0</v>
      </c>
      <c r="E194" s="5">
        <f t="shared" si="0"/>
        <v>21</v>
      </c>
    </row>
    <row r="195" spans="1:5" ht="14" x14ac:dyDescent="0.15">
      <c r="A195" s="3">
        <v>913</v>
      </c>
      <c r="B195" s="4" t="s">
        <v>71</v>
      </c>
      <c r="C195" s="3">
        <v>21</v>
      </c>
      <c r="D195" s="3">
        <v>0</v>
      </c>
      <c r="E195" s="5">
        <f t="shared" si="0"/>
        <v>21</v>
      </c>
    </row>
    <row r="196" spans="1:5" ht="14" x14ac:dyDescent="0.15">
      <c r="A196" s="3" t="s">
        <v>292</v>
      </c>
      <c r="B196" s="4" t="s">
        <v>293</v>
      </c>
      <c r="C196" s="3">
        <v>21</v>
      </c>
      <c r="D196" s="3">
        <v>0</v>
      </c>
      <c r="E196" s="5">
        <f t="shared" si="0"/>
        <v>21</v>
      </c>
    </row>
    <row r="197" spans="1:5" ht="14" x14ac:dyDescent="0.15">
      <c r="A197" s="3" t="s">
        <v>349</v>
      </c>
      <c r="B197" s="4" t="s">
        <v>350</v>
      </c>
      <c r="C197" s="3">
        <v>21</v>
      </c>
      <c r="D197" s="3">
        <v>0</v>
      </c>
      <c r="E197" s="5">
        <f t="shared" si="0"/>
        <v>21</v>
      </c>
    </row>
    <row r="198" spans="1:5" ht="14" x14ac:dyDescent="0.15">
      <c r="A198" s="3">
        <v>518</v>
      </c>
      <c r="B198" s="4" t="s">
        <v>55</v>
      </c>
      <c r="C198" s="3">
        <v>19</v>
      </c>
      <c r="D198" s="3">
        <v>0</v>
      </c>
      <c r="E198" s="5">
        <f t="shared" si="0"/>
        <v>19</v>
      </c>
    </row>
    <row r="199" spans="1:5" ht="14" x14ac:dyDescent="0.15">
      <c r="A199" s="3">
        <v>23109</v>
      </c>
      <c r="B199" s="4" t="s">
        <v>98</v>
      </c>
      <c r="C199" s="3">
        <v>19</v>
      </c>
      <c r="D199" s="3">
        <v>0</v>
      </c>
      <c r="E199" s="5">
        <f t="shared" si="0"/>
        <v>19</v>
      </c>
    </row>
    <row r="200" spans="1:5" ht="14" x14ac:dyDescent="0.15">
      <c r="A200" s="3">
        <v>907</v>
      </c>
      <c r="B200" s="4" t="s">
        <v>68</v>
      </c>
      <c r="C200" s="3">
        <v>17</v>
      </c>
      <c r="D200" s="3">
        <v>0</v>
      </c>
      <c r="E200" s="5">
        <f t="shared" si="0"/>
        <v>17</v>
      </c>
    </row>
    <row r="201" spans="1:5" ht="14" x14ac:dyDescent="0.15">
      <c r="A201" s="3" t="s">
        <v>317</v>
      </c>
      <c r="B201" s="6" t="s">
        <v>318</v>
      </c>
      <c r="C201" s="3">
        <v>16</v>
      </c>
      <c r="D201" s="3">
        <v>0</v>
      </c>
      <c r="E201" s="5">
        <f t="shared" si="0"/>
        <v>16</v>
      </c>
    </row>
    <row r="202" spans="1:5" ht="14" x14ac:dyDescent="0.15">
      <c r="A202" s="3">
        <v>162</v>
      </c>
      <c r="B202" s="4" t="s">
        <v>6</v>
      </c>
      <c r="C202" s="3">
        <v>14</v>
      </c>
      <c r="D202" s="3">
        <v>0</v>
      </c>
      <c r="E202" s="5">
        <f t="shared" si="0"/>
        <v>14</v>
      </c>
    </row>
    <row r="203" spans="1:5" ht="14" x14ac:dyDescent="0.15">
      <c r="A203" s="3">
        <v>422.6</v>
      </c>
      <c r="B203" s="4" t="s">
        <v>43</v>
      </c>
      <c r="C203" s="3">
        <v>14</v>
      </c>
      <c r="D203" s="3">
        <v>0</v>
      </c>
      <c r="E203" s="5">
        <f t="shared" si="0"/>
        <v>14</v>
      </c>
    </row>
    <row r="204" spans="1:5" ht="14" x14ac:dyDescent="0.15">
      <c r="A204" s="3" t="s">
        <v>262</v>
      </c>
      <c r="B204" s="4" t="s">
        <v>386</v>
      </c>
      <c r="C204" s="3">
        <v>14</v>
      </c>
      <c r="D204" s="3">
        <v>0</v>
      </c>
      <c r="E204" s="5">
        <f t="shared" si="0"/>
        <v>14</v>
      </c>
    </row>
    <row r="205" spans="1:5" ht="14" x14ac:dyDescent="0.15">
      <c r="A205" s="3" t="s">
        <v>181</v>
      </c>
      <c r="B205" s="4" t="s">
        <v>182</v>
      </c>
      <c r="C205" s="3">
        <v>12</v>
      </c>
      <c r="D205" s="3">
        <v>0</v>
      </c>
      <c r="E205" s="5">
        <f t="shared" si="0"/>
        <v>12</v>
      </c>
    </row>
    <row r="206" spans="1:5" ht="14" x14ac:dyDescent="0.15">
      <c r="A206" s="3" t="s">
        <v>296</v>
      </c>
      <c r="B206" s="4" t="s">
        <v>297</v>
      </c>
      <c r="C206" s="3">
        <v>11</v>
      </c>
      <c r="D206" s="3">
        <v>0</v>
      </c>
      <c r="E206" s="5">
        <f t="shared" si="0"/>
        <v>11</v>
      </c>
    </row>
    <row r="207" spans="1:5" ht="14" x14ac:dyDescent="0.15">
      <c r="A207" s="3" t="s">
        <v>248</v>
      </c>
      <c r="B207" s="4" t="s">
        <v>249</v>
      </c>
      <c r="C207" s="3">
        <v>10</v>
      </c>
      <c r="D207" s="3">
        <v>0</v>
      </c>
      <c r="E207" s="5">
        <f t="shared" si="0"/>
        <v>10</v>
      </c>
    </row>
    <row r="208" spans="1:5" ht="14" x14ac:dyDescent="0.15">
      <c r="A208" s="3" t="s">
        <v>101</v>
      </c>
      <c r="B208" s="4" t="s">
        <v>102</v>
      </c>
      <c r="C208" s="3">
        <v>9</v>
      </c>
      <c r="D208" s="3">
        <v>0</v>
      </c>
      <c r="E208" s="5">
        <f t="shared" si="0"/>
        <v>9</v>
      </c>
    </row>
    <row r="209" spans="1:5" ht="14" x14ac:dyDescent="0.15">
      <c r="A209" s="3" t="s">
        <v>183</v>
      </c>
      <c r="B209" s="4" t="s">
        <v>184</v>
      </c>
      <c r="C209" s="3">
        <v>9</v>
      </c>
      <c r="D209" s="3">
        <v>0</v>
      </c>
      <c r="E209" s="5">
        <f t="shared" si="0"/>
        <v>9</v>
      </c>
    </row>
    <row r="210" spans="1:5" ht="14" x14ac:dyDescent="0.15">
      <c r="A210" s="3" t="s">
        <v>189</v>
      </c>
      <c r="B210" s="4" t="s">
        <v>190</v>
      </c>
      <c r="C210" s="3">
        <v>9</v>
      </c>
      <c r="D210" s="3">
        <v>0</v>
      </c>
      <c r="E210" s="5">
        <f t="shared" si="0"/>
        <v>9</v>
      </c>
    </row>
    <row r="211" spans="1:5" ht="14" x14ac:dyDescent="0.15">
      <c r="A211" s="3">
        <v>10801</v>
      </c>
      <c r="B211" s="4" t="s">
        <v>88</v>
      </c>
      <c r="C211" s="3">
        <v>8</v>
      </c>
      <c r="D211" s="3">
        <v>0</v>
      </c>
      <c r="E211" s="5">
        <f t="shared" si="0"/>
        <v>8</v>
      </c>
    </row>
    <row r="212" spans="1:5" ht="14" x14ac:dyDescent="0.15">
      <c r="A212" s="3">
        <v>529</v>
      </c>
      <c r="B212" s="4" t="s">
        <v>57</v>
      </c>
      <c r="C212" s="3">
        <v>7</v>
      </c>
      <c r="D212" s="3">
        <v>0</v>
      </c>
      <c r="E212" s="5">
        <f t="shared" si="0"/>
        <v>7</v>
      </c>
    </row>
    <row r="213" spans="1:5" ht="28" x14ac:dyDescent="0.15">
      <c r="A213" s="3">
        <v>508</v>
      </c>
      <c r="B213" s="4" t="s">
        <v>54</v>
      </c>
      <c r="C213" s="3">
        <v>6</v>
      </c>
      <c r="D213" s="3">
        <v>0</v>
      </c>
      <c r="E213" s="5">
        <f t="shared" si="0"/>
        <v>6</v>
      </c>
    </row>
    <row r="214" spans="1:5" ht="14" x14ac:dyDescent="0.15">
      <c r="A214" s="3">
        <v>203</v>
      </c>
      <c r="B214" s="4" t="s">
        <v>8</v>
      </c>
      <c r="C214" s="3">
        <v>5</v>
      </c>
      <c r="D214" s="3">
        <v>0</v>
      </c>
      <c r="E214" s="5">
        <f t="shared" si="0"/>
        <v>5</v>
      </c>
    </row>
    <row r="215" spans="1:5" ht="14" x14ac:dyDescent="0.15">
      <c r="A215" s="3">
        <v>209</v>
      </c>
      <c r="B215" s="4" t="s">
        <v>10</v>
      </c>
      <c r="C215" s="3">
        <v>5</v>
      </c>
      <c r="D215" s="3">
        <v>0</v>
      </c>
      <c r="E215" s="5">
        <f t="shared" si="0"/>
        <v>5</v>
      </c>
    </row>
    <row r="216" spans="1:5" ht="14" x14ac:dyDescent="0.15">
      <c r="A216" s="3" t="s">
        <v>191</v>
      </c>
      <c r="B216" s="4" t="s">
        <v>192</v>
      </c>
      <c r="C216" s="3">
        <v>5</v>
      </c>
      <c r="D216" s="3">
        <v>0</v>
      </c>
      <c r="E216" s="5">
        <f t="shared" si="0"/>
        <v>5</v>
      </c>
    </row>
    <row r="217" spans="1:5" ht="14" x14ac:dyDescent="0.15">
      <c r="A217" s="3" t="s">
        <v>311</v>
      </c>
      <c r="B217" s="4" t="s">
        <v>312</v>
      </c>
      <c r="C217" s="3">
        <v>5</v>
      </c>
      <c r="D217" s="3">
        <v>0</v>
      </c>
      <c r="E217" s="5">
        <f t="shared" si="0"/>
        <v>5</v>
      </c>
    </row>
    <row r="218" spans="1:5" ht="14" x14ac:dyDescent="0.15">
      <c r="A218" s="3" t="s">
        <v>109</v>
      </c>
      <c r="B218" s="4" t="s">
        <v>110</v>
      </c>
      <c r="C218" s="3">
        <v>4</v>
      </c>
      <c r="D218" s="3">
        <v>0</v>
      </c>
      <c r="E218" s="5">
        <f t="shared" si="0"/>
        <v>4</v>
      </c>
    </row>
    <row r="219" spans="1:5" ht="14" x14ac:dyDescent="0.15">
      <c r="A219" s="3">
        <v>418</v>
      </c>
      <c r="B219" s="6" t="s">
        <v>41</v>
      </c>
      <c r="C219" s="3">
        <v>3</v>
      </c>
      <c r="D219" s="3">
        <v>0</v>
      </c>
      <c r="E219" s="5">
        <f t="shared" si="0"/>
        <v>3</v>
      </c>
    </row>
    <row r="220" spans="1:5" ht="14" x14ac:dyDescent="0.15">
      <c r="A220" s="3">
        <v>524</v>
      </c>
      <c r="B220" s="4" t="s">
        <v>56</v>
      </c>
      <c r="C220" s="3">
        <v>3</v>
      </c>
      <c r="D220" s="3">
        <v>0</v>
      </c>
      <c r="E220" s="5">
        <f t="shared" si="0"/>
        <v>3</v>
      </c>
    </row>
    <row r="221" spans="1:5" ht="14" x14ac:dyDescent="0.15">
      <c r="A221" s="3">
        <v>593</v>
      </c>
      <c r="B221" s="4" t="s">
        <v>60</v>
      </c>
      <c r="C221" s="3">
        <v>3</v>
      </c>
      <c r="D221" s="3">
        <v>0</v>
      </c>
      <c r="E221" s="5">
        <f t="shared" si="0"/>
        <v>3</v>
      </c>
    </row>
    <row r="222" spans="1:5" ht="14" x14ac:dyDescent="0.15">
      <c r="A222" s="3" t="s">
        <v>111</v>
      </c>
      <c r="B222" s="4" t="s">
        <v>112</v>
      </c>
      <c r="C222" s="3">
        <v>3</v>
      </c>
      <c r="D222" s="3">
        <v>0</v>
      </c>
      <c r="E222" s="5">
        <f t="shared" si="0"/>
        <v>3</v>
      </c>
    </row>
    <row r="223" spans="1:5" ht="14" x14ac:dyDescent="0.15">
      <c r="A223" s="3" t="s">
        <v>124</v>
      </c>
      <c r="B223" s="4" t="s">
        <v>125</v>
      </c>
      <c r="C223" s="3">
        <v>3</v>
      </c>
      <c r="D223" s="3">
        <v>0</v>
      </c>
      <c r="E223" s="5">
        <f t="shared" si="0"/>
        <v>3</v>
      </c>
    </row>
    <row r="224" spans="1:5" ht="14" x14ac:dyDescent="0.15">
      <c r="A224" s="3" t="s">
        <v>222</v>
      </c>
      <c r="B224" s="4" t="s">
        <v>223</v>
      </c>
      <c r="C224" s="3">
        <v>3</v>
      </c>
      <c r="D224" s="3">
        <v>0</v>
      </c>
      <c r="E224" s="5">
        <f t="shared" si="0"/>
        <v>3</v>
      </c>
    </row>
    <row r="225" spans="1:5" ht="14" x14ac:dyDescent="0.15">
      <c r="A225" s="3">
        <v>140</v>
      </c>
      <c r="B225" s="4" t="s">
        <v>5</v>
      </c>
      <c r="C225" s="3">
        <v>2</v>
      </c>
      <c r="D225" s="3">
        <v>0</v>
      </c>
      <c r="E225" s="5">
        <f t="shared" si="0"/>
        <v>2</v>
      </c>
    </row>
    <row r="226" spans="1:5" ht="14" x14ac:dyDescent="0.15">
      <c r="A226" s="3">
        <v>262</v>
      </c>
      <c r="B226" s="4" t="s">
        <v>22</v>
      </c>
      <c r="C226" s="3">
        <v>2</v>
      </c>
      <c r="D226" s="3">
        <v>0</v>
      </c>
      <c r="E226" s="5">
        <f t="shared" si="0"/>
        <v>2</v>
      </c>
    </row>
    <row r="227" spans="1:5" ht="14" x14ac:dyDescent="0.15">
      <c r="A227" s="3">
        <v>285</v>
      </c>
      <c r="B227" s="4" t="s">
        <v>28</v>
      </c>
      <c r="C227" s="3">
        <v>2</v>
      </c>
      <c r="D227" s="3">
        <v>0</v>
      </c>
      <c r="E227" s="5">
        <f t="shared" si="0"/>
        <v>2</v>
      </c>
    </row>
    <row r="228" spans="1:5" ht="14" x14ac:dyDescent="0.15">
      <c r="A228" s="3">
        <v>475</v>
      </c>
      <c r="B228" s="4" t="s">
        <v>48</v>
      </c>
      <c r="C228" s="3">
        <v>2</v>
      </c>
      <c r="D228" s="3">
        <v>0</v>
      </c>
      <c r="E228" s="5">
        <f t="shared" si="0"/>
        <v>2</v>
      </c>
    </row>
    <row r="229" spans="1:5" ht="14" x14ac:dyDescent="0.15">
      <c r="A229" s="3" t="s">
        <v>374</v>
      </c>
      <c r="B229" s="4" t="s">
        <v>374</v>
      </c>
      <c r="C229" s="3">
        <v>2</v>
      </c>
      <c r="D229" s="3">
        <v>0</v>
      </c>
      <c r="E229" s="5">
        <f t="shared" si="0"/>
        <v>2</v>
      </c>
    </row>
    <row r="230" spans="1:5" ht="14" x14ac:dyDescent="0.15">
      <c r="A230" s="3">
        <v>372</v>
      </c>
      <c r="B230" s="4" t="s">
        <v>36</v>
      </c>
      <c r="C230" s="3">
        <v>1</v>
      </c>
      <c r="D230" s="3">
        <v>0</v>
      </c>
      <c r="E230" s="5">
        <f t="shared" si="0"/>
        <v>1</v>
      </c>
    </row>
    <row r="231" spans="1:5" ht="28" x14ac:dyDescent="0.15">
      <c r="A231" s="3">
        <v>666</v>
      </c>
      <c r="B231" s="4" t="s">
        <v>63</v>
      </c>
      <c r="C231" s="3">
        <v>1</v>
      </c>
      <c r="D231" s="3">
        <v>0</v>
      </c>
      <c r="E231" s="5">
        <f t="shared" si="0"/>
        <v>1</v>
      </c>
    </row>
    <row r="232" spans="1:5" ht="14" x14ac:dyDescent="0.15">
      <c r="A232" s="3" t="s">
        <v>195</v>
      </c>
      <c r="B232" s="4" t="s">
        <v>196</v>
      </c>
      <c r="C232" s="3">
        <v>1</v>
      </c>
      <c r="D232" s="3">
        <v>0</v>
      </c>
      <c r="E232" s="5">
        <f t="shared" si="0"/>
        <v>1</v>
      </c>
    </row>
    <row r="233" spans="1:5" ht="14" x14ac:dyDescent="0.15">
      <c r="A233" s="3">
        <v>346</v>
      </c>
      <c r="B233" s="4" t="s">
        <v>33</v>
      </c>
      <c r="C233" s="3">
        <v>0</v>
      </c>
      <c r="D233" s="3">
        <v>0</v>
      </c>
      <c r="E233" s="5">
        <f t="shared" si="0"/>
        <v>0</v>
      </c>
    </row>
    <row r="234" spans="1:5" ht="14" x14ac:dyDescent="0.15">
      <c r="A234" s="3">
        <v>370</v>
      </c>
      <c r="B234" s="4" t="s">
        <v>35</v>
      </c>
      <c r="C234" s="3">
        <v>0</v>
      </c>
      <c r="D234" s="3">
        <v>0</v>
      </c>
      <c r="E234" s="5">
        <f t="shared" si="0"/>
        <v>0</v>
      </c>
    </row>
    <row r="235" spans="1:5" ht="14" x14ac:dyDescent="0.15">
      <c r="A235" s="3">
        <v>407</v>
      </c>
      <c r="B235" s="6" t="s">
        <v>38</v>
      </c>
      <c r="C235" s="3">
        <v>0</v>
      </c>
      <c r="D235" s="3">
        <v>0</v>
      </c>
      <c r="E235" s="5">
        <f t="shared" si="0"/>
        <v>0</v>
      </c>
    </row>
    <row r="236" spans="1:5" ht="14" x14ac:dyDescent="0.15">
      <c r="A236" s="3">
        <v>4390</v>
      </c>
      <c r="B236" s="4" t="s">
        <v>86</v>
      </c>
      <c r="C236" s="3">
        <v>0</v>
      </c>
      <c r="D236" s="3">
        <v>0</v>
      </c>
      <c r="E236" s="5">
        <f t="shared" si="0"/>
        <v>0</v>
      </c>
    </row>
    <row r="237" spans="1:5" ht="14" x14ac:dyDescent="0.15">
      <c r="A237" s="3" t="s">
        <v>138</v>
      </c>
      <c r="B237" s="4" t="s">
        <v>139</v>
      </c>
      <c r="C237" s="3">
        <v>0</v>
      </c>
      <c r="D237" s="3">
        <v>0</v>
      </c>
      <c r="E237" s="5">
        <f t="shared" si="0"/>
        <v>0</v>
      </c>
    </row>
    <row r="238" spans="1:5" ht="14" x14ac:dyDescent="0.15">
      <c r="A238" s="3" t="s">
        <v>140</v>
      </c>
      <c r="B238" s="4" t="s">
        <v>141</v>
      </c>
      <c r="C238" s="3">
        <v>0</v>
      </c>
      <c r="D238" s="3">
        <v>0</v>
      </c>
      <c r="E238" s="5">
        <f t="shared" si="0"/>
        <v>0</v>
      </c>
    </row>
    <row r="239" spans="1:5" ht="14" x14ac:dyDescent="0.15">
      <c r="A239" s="3" t="s">
        <v>199</v>
      </c>
      <c r="B239" s="4" t="s">
        <v>200</v>
      </c>
      <c r="C239" s="3">
        <v>0</v>
      </c>
      <c r="D239" s="3">
        <v>0</v>
      </c>
      <c r="E239" s="5">
        <f t="shared" si="0"/>
        <v>0</v>
      </c>
    </row>
    <row r="240" spans="1:5" ht="14" x14ac:dyDescent="0.15">
      <c r="A240" s="3" t="s">
        <v>205</v>
      </c>
      <c r="B240" s="4" t="s">
        <v>206</v>
      </c>
      <c r="C240" s="3">
        <v>0</v>
      </c>
      <c r="D240" s="3">
        <v>0</v>
      </c>
      <c r="E240" s="5">
        <f t="shared" si="0"/>
        <v>0</v>
      </c>
    </row>
    <row r="241" spans="1:5" ht="14" x14ac:dyDescent="0.15">
      <c r="A241" s="3" t="s">
        <v>207</v>
      </c>
      <c r="B241" s="4" t="s">
        <v>208</v>
      </c>
      <c r="C241" s="3">
        <v>0</v>
      </c>
      <c r="D241" s="3">
        <v>0</v>
      </c>
      <c r="E241" s="5">
        <f t="shared" si="0"/>
        <v>0</v>
      </c>
    </row>
    <row r="242" spans="1:5" ht="28" x14ac:dyDescent="0.15">
      <c r="A242" s="3" t="s">
        <v>209</v>
      </c>
      <c r="B242" s="4" t="s">
        <v>210</v>
      </c>
      <c r="C242" s="3">
        <v>0</v>
      </c>
      <c r="D242" s="3">
        <v>0</v>
      </c>
      <c r="E242" s="5">
        <f t="shared" si="0"/>
        <v>0</v>
      </c>
    </row>
    <row r="243" spans="1:5" ht="14" x14ac:dyDescent="0.15">
      <c r="A243" s="3" t="s">
        <v>211</v>
      </c>
      <c r="B243" s="4" t="s">
        <v>75</v>
      </c>
      <c r="C243" s="3">
        <v>0</v>
      </c>
      <c r="D243" s="3">
        <v>0</v>
      </c>
      <c r="E243" s="5">
        <f t="shared" si="0"/>
        <v>0</v>
      </c>
    </row>
    <row r="244" spans="1:5" ht="28" x14ac:dyDescent="0.15">
      <c r="A244" s="3" t="s">
        <v>212</v>
      </c>
      <c r="B244" s="4" t="s">
        <v>213</v>
      </c>
      <c r="C244" s="3">
        <v>0</v>
      </c>
      <c r="D244" s="3">
        <v>0</v>
      </c>
      <c r="E244" s="5">
        <f t="shared" si="0"/>
        <v>0</v>
      </c>
    </row>
    <row r="245" spans="1:5" ht="14" x14ac:dyDescent="0.15">
      <c r="A245" s="3" t="s">
        <v>378</v>
      </c>
      <c r="B245" s="4" t="s">
        <v>379</v>
      </c>
      <c r="C245" s="3">
        <v>0</v>
      </c>
      <c r="D245" s="3">
        <v>0</v>
      </c>
      <c r="E245" s="5">
        <f t="shared" si="0"/>
        <v>0</v>
      </c>
    </row>
    <row r="246" spans="1:5" ht="13" x14ac:dyDescent="0.15">
      <c r="B246" s="9"/>
    </row>
    <row r="247" spans="1:5" ht="13" x14ac:dyDescent="0.15">
      <c r="B247" s="9"/>
    </row>
    <row r="248" spans="1:5" ht="13" x14ac:dyDescent="0.15">
      <c r="B248" s="9"/>
    </row>
    <row r="249" spans="1:5" ht="13" x14ac:dyDescent="0.15">
      <c r="B249" s="9"/>
    </row>
    <row r="250" spans="1:5" ht="13" x14ac:dyDescent="0.15">
      <c r="B250" s="9"/>
    </row>
    <row r="251" spans="1:5" ht="13" x14ac:dyDescent="0.15">
      <c r="B251" s="9"/>
    </row>
    <row r="252" spans="1:5" ht="13" x14ac:dyDescent="0.15">
      <c r="B252" s="9"/>
    </row>
    <row r="253" spans="1:5" ht="13" x14ac:dyDescent="0.15">
      <c r="B253" s="9"/>
    </row>
    <row r="254" spans="1:5" ht="13" x14ac:dyDescent="0.15">
      <c r="B254" s="9"/>
    </row>
    <row r="255" spans="1:5" ht="13" x14ac:dyDescent="0.15">
      <c r="B255" s="9"/>
    </row>
    <row r="256" spans="1:5" ht="13" x14ac:dyDescent="0.15">
      <c r="B256" s="9"/>
    </row>
    <row r="257" spans="2:2" ht="13" x14ac:dyDescent="0.15">
      <c r="B257" s="9"/>
    </row>
    <row r="258" spans="2:2" ht="13" x14ac:dyDescent="0.15">
      <c r="B258" s="9"/>
    </row>
    <row r="259" spans="2:2" ht="13" x14ac:dyDescent="0.15">
      <c r="B259" s="9"/>
    </row>
    <row r="260" spans="2:2" ht="13" x14ac:dyDescent="0.15">
      <c r="B260" s="9"/>
    </row>
    <row r="261" spans="2:2" ht="13" x14ac:dyDescent="0.15">
      <c r="B261" s="9"/>
    </row>
    <row r="262" spans="2:2" ht="13" x14ac:dyDescent="0.15">
      <c r="B262" s="9"/>
    </row>
    <row r="263" spans="2:2" ht="13" x14ac:dyDescent="0.15">
      <c r="B263" s="9"/>
    </row>
    <row r="264" spans="2:2" ht="13" x14ac:dyDescent="0.15">
      <c r="B264" s="9"/>
    </row>
    <row r="265" spans="2:2" ht="13" x14ac:dyDescent="0.15">
      <c r="B265" s="9"/>
    </row>
    <row r="266" spans="2:2" ht="13" x14ac:dyDescent="0.15">
      <c r="B266" s="9"/>
    </row>
    <row r="267" spans="2:2" ht="13" x14ac:dyDescent="0.15">
      <c r="B267" s="9"/>
    </row>
    <row r="268" spans="2:2" ht="13" x14ac:dyDescent="0.15">
      <c r="B268" s="9"/>
    </row>
    <row r="269" spans="2:2" ht="13" x14ac:dyDescent="0.15">
      <c r="B269" s="9"/>
    </row>
    <row r="270" spans="2:2" ht="13" x14ac:dyDescent="0.15">
      <c r="B270" s="9"/>
    </row>
    <row r="271" spans="2:2" ht="13" x14ac:dyDescent="0.15">
      <c r="B271" s="9"/>
    </row>
    <row r="272" spans="2:2" ht="13" x14ac:dyDescent="0.15">
      <c r="B272" s="9"/>
    </row>
    <row r="273" spans="2:2" ht="13" x14ac:dyDescent="0.15">
      <c r="B273" s="9"/>
    </row>
    <row r="274" spans="2:2" ht="13" x14ac:dyDescent="0.15">
      <c r="B274" s="9"/>
    </row>
    <row r="275" spans="2:2" ht="13" x14ac:dyDescent="0.15">
      <c r="B275" s="9"/>
    </row>
    <row r="276" spans="2:2" ht="13" x14ac:dyDescent="0.15">
      <c r="B276" s="9"/>
    </row>
    <row r="277" spans="2:2" ht="13" x14ac:dyDescent="0.15">
      <c r="B277" s="9"/>
    </row>
    <row r="278" spans="2:2" ht="13" x14ac:dyDescent="0.15">
      <c r="B278" s="9"/>
    </row>
    <row r="279" spans="2:2" ht="13" x14ac:dyDescent="0.15">
      <c r="B279" s="9"/>
    </row>
    <row r="280" spans="2:2" ht="13" x14ac:dyDescent="0.15">
      <c r="B280" s="9"/>
    </row>
    <row r="281" spans="2:2" ht="13" x14ac:dyDescent="0.15">
      <c r="B281" s="9"/>
    </row>
    <row r="282" spans="2:2" ht="13" x14ac:dyDescent="0.15">
      <c r="B282" s="9"/>
    </row>
    <row r="283" spans="2:2" ht="13" x14ac:dyDescent="0.15">
      <c r="B283" s="9"/>
    </row>
    <row r="284" spans="2:2" ht="13" x14ac:dyDescent="0.15">
      <c r="B284" s="9"/>
    </row>
    <row r="285" spans="2:2" ht="13" x14ac:dyDescent="0.15">
      <c r="B285" s="9"/>
    </row>
    <row r="286" spans="2:2" ht="13" x14ac:dyDescent="0.15">
      <c r="B286" s="9"/>
    </row>
    <row r="287" spans="2:2" ht="13" x14ac:dyDescent="0.15">
      <c r="B287" s="9"/>
    </row>
    <row r="288" spans="2:2" ht="13" x14ac:dyDescent="0.15">
      <c r="B288" s="9"/>
    </row>
    <row r="289" spans="2:2" ht="13" x14ac:dyDescent="0.15">
      <c r="B289" s="9"/>
    </row>
    <row r="290" spans="2:2" ht="13" x14ac:dyDescent="0.15">
      <c r="B290" s="9"/>
    </row>
    <row r="291" spans="2:2" ht="13" x14ac:dyDescent="0.15">
      <c r="B291" s="9"/>
    </row>
    <row r="292" spans="2:2" ht="13" x14ac:dyDescent="0.15">
      <c r="B292" s="9"/>
    </row>
    <row r="293" spans="2:2" ht="13" x14ac:dyDescent="0.15">
      <c r="B293" s="9"/>
    </row>
    <row r="294" spans="2:2" ht="13" x14ac:dyDescent="0.15">
      <c r="B294" s="9"/>
    </row>
    <row r="295" spans="2:2" ht="13" x14ac:dyDescent="0.15">
      <c r="B295" s="9"/>
    </row>
    <row r="296" spans="2:2" ht="13" x14ac:dyDescent="0.15">
      <c r="B296" s="9"/>
    </row>
    <row r="297" spans="2:2" ht="13" x14ac:dyDescent="0.15">
      <c r="B297" s="9"/>
    </row>
    <row r="298" spans="2:2" ht="13" x14ac:dyDescent="0.15">
      <c r="B298" s="9"/>
    </row>
    <row r="299" spans="2:2" ht="13" x14ac:dyDescent="0.15">
      <c r="B299" s="9"/>
    </row>
    <row r="300" spans="2:2" ht="13" x14ac:dyDescent="0.15">
      <c r="B300" s="9"/>
    </row>
    <row r="301" spans="2:2" ht="13" x14ac:dyDescent="0.15">
      <c r="B301" s="9"/>
    </row>
    <row r="302" spans="2:2" ht="13" x14ac:dyDescent="0.15">
      <c r="B302" s="9"/>
    </row>
    <row r="303" spans="2:2" ht="13" x14ac:dyDescent="0.15">
      <c r="B303" s="9"/>
    </row>
    <row r="304" spans="2:2" ht="13" x14ac:dyDescent="0.15">
      <c r="B304" s="9"/>
    </row>
    <row r="305" spans="2:2" ht="13" x14ac:dyDescent="0.15">
      <c r="B305" s="9"/>
    </row>
    <row r="306" spans="2:2" ht="13" x14ac:dyDescent="0.15">
      <c r="B306" s="9"/>
    </row>
    <row r="307" spans="2:2" ht="13" x14ac:dyDescent="0.15">
      <c r="B307" s="9"/>
    </row>
    <row r="308" spans="2:2" ht="13" x14ac:dyDescent="0.15">
      <c r="B308" s="9"/>
    </row>
    <row r="309" spans="2:2" ht="13" x14ac:dyDescent="0.15">
      <c r="B309" s="9"/>
    </row>
    <row r="310" spans="2:2" ht="13" x14ac:dyDescent="0.15">
      <c r="B310" s="9"/>
    </row>
    <row r="311" spans="2:2" ht="13" x14ac:dyDescent="0.15">
      <c r="B311" s="9"/>
    </row>
    <row r="312" spans="2:2" ht="13" x14ac:dyDescent="0.15">
      <c r="B312" s="9"/>
    </row>
    <row r="313" spans="2:2" ht="13" x14ac:dyDescent="0.15">
      <c r="B313" s="9"/>
    </row>
    <row r="314" spans="2:2" ht="13" x14ac:dyDescent="0.15">
      <c r="B314" s="9"/>
    </row>
    <row r="315" spans="2:2" ht="13" x14ac:dyDescent="0.15">
      <c r="B315" s="9"/>
    </row>
    <row r="316" spans="2:2" ht="13" x14ac:dyDescent="0.15">
      <c r="B316" s="9"/>
    </row>
    <row r="317" spans="2:2" ht="13" x14ac:dyDescent="0.15">
      <c r="B317" s="9"/>
    </row>
    <row r="318" spans="2:2" ht="13" x14ac:dyDescent="0.15">
      <c r="B318" s="9"/>
    </row>
    <row r="319" spans="2:2" ht="13" x14ac:dyDescent="0.15">
      <c r="B319" s="9"/>
    </row>
    <row r="320" spans="2:2" ht="13" x14ac:dyDescent="0.15">
      <c r="B320" s="9"/>
    </row>
    <row r="321" spans="2:2" ht="13" x14ac:dyDescent="0.15">
      <c r="B321" s="9"/>
    </row>
    <row r="322" spans="2:2" ht="13" x14ac:dyDescent="0.15">
      <c r="B322" s="9"/>
    </row>
    <row r="323" spans="2:2" ht="13" x14ac:dyDescent="0.15">
      <c r="B323" s="9"/>
    </row>
    <row r="324" spans="2:2" ht="13" x14ac:dyDescent="0.15">
      <c r="B324" s="9"/>
    </row>
    <row r="325" spans="2:2" ht="13" x14ac:dyDescent="0.15">
      <c r="B325" s="9"/>
    </row>
    <row r="326" spans="2:2" ht="13" x14ac:dyDescent="0.15">
      <c r="B326" s="9"/>
    </row>
    <row r="327" spans="2:2" ht="13" x14ac:dyDescent="0.15">
      <c r="B327" s="9"/>
    </row>
    <row r="328" spans="2:2" ht="13" x14ac:dyDescent="0.15">
      <c r="B328" s="9"/>
    </row>
    <row r="329" spans="2:2" ht="13" x14ac:dyDescent="0.15">
      <c r="B329" s="9"/>
    </row>
    <row r="330" spans="2:2" ht="13" x14ac:dyDescent="0.15">
      <c r="B330" s="9"/>
    </row>
    <row r="331" spans="2:2" ht="13" x14ac:dyDescent="0.15">
      <c r="B331" s="9"/>
    </row>
    <row r="332" spans="2:2" ht="13" x14ac:dyDescent="0.15">
      <c r="B332" s="9"/>
    </row>
    <row r="333" spans="2:2" ht="13" x14ac:dyDescent="0.15">
      <c r="B333" s="9"/>
    </row>
    <row r="334" spans="2:2" ht="13" x14ac:dyDescent="0.15">
      <c r="B334" s="9"/>
    </row>
    <row r="335" spans="2:2" ht="13" x14ac:dyDescent="0.15">
      <c r="B335" s="9"/>
    </row>
    <row r="336" spans="2:2" ht="13" x14ac:dyDescent="0.15">
      <c r="B336" s="9"/>
    </row>
    <row r="337" spans="2:2" ht="13" x14ac:dyDescent="0.15">
      <c r="B337" s="9"/>
    </row>
    <row r="338" spans="2:2" ht="13" x14ac:dyDescent="0.15">
      <c r="B338" s="9"/>
    </row>
    <row r="339" spans="2:2" ht="13" x14ac:dyDescent="0.15">
      <c r="B339" s="9"/>
    </row>
    <row r="340" spans="2:2" ht="13" x14ac:dyDescent="0.15">
      <c r="B340" s="9"/>
    </row>
    <row r="341" spans="2:2" ht="13" x14ac:dyDescent="0.15">
      <c r="B341" s="9"/>
    </row>
    <row r="342" spans="2:2" ht="13" x14ac:dyDescent="0.15">
      <c r="B342" s="9"/>
    </row>
    <row r="343" spans="2:2" ht="13" x14ac:dyDescent="0.15">
      <c r="B343" s="9"/>
    </row>
    <row r="344" spans="2:2" ht="13" x14ac:dyDescent="0.15">
      <c r="B344" s="9"/>
    </row>
    <row r="345" spans="2:2" ht="13" x14ac:dyDescent="0.15">
      <c r="B345" s="9"/>
    </row>
    <row r="346" spans="2:2" ht="13" x14ac:dyDescent="0.15">
      <c r="B346" s="9"/>
    </row>
    <row r="347" spans="2:2" ht="13" x14ac:dyDescent="0.15">
      <c r="B347" s="9"/>
    </row>
    <row r="348" spans="2:2" ht="13" x14ac:dyDescent="0.15">
      <c r="B348" s="9"/>
    </row>
    <row r="349" spans="2:2" ht="13" x14ac:dyDescent="0.15">
      <c r="B349" s="9"/>
    </row>
    <row r="350" spans="2:2" ht="13" x14ac:dyDescent="0.15">
      <c r="B350" s="9"/>
    </row>
    <row r="351" spans="2:2" ht="13" x14ac:dyDescent="0.15">
      <c r="B351" s="9"/>
    </row>
    <row r="352" spans="2:2" ht="13" x14ac:dyDescent="0.15">
      <c r="B352" s="9"/>
    </row>
    <row r="353" spans="2:2" ht="13" x14ac:dyDescent="0.15">
      <c r="B353" s="9"/>
    </row>
    <row r="354" spans="2:2" ht="13" x14ac:dyDescent="0.15">
      <c r="B354" s="9"/>
    </row>
    <row r="355" spans="2:2" ht="13" x14ac:dyDescent="0.15">
      <c r="B355" s="9"/>
    </row>
    <row r="356" spans="2:2" ht="13" x14ac:dyDescent="0.15">
      <c r="B356" s="9"/>
    </row>
    <row r="357" spans="2:2" ht="13" x14ac:dyDescent="0.15">
      <c r="B357" s="9"/>
    </row>
    <row r="358" spans="2:2" ht="13" x14ac:dyDescent="0.15">
      <c r="B358" s="9"/>
    </row>
    <row r="359" spans="2:2" ht="13" x14ac:dyDescent="0.15">
      <c r="B359" s="9"/>
    </row>
    <row r="360" spans="2:2" ht="13" x14ac:dyDescent="0.15">
      <c r="B360" s="9"/>
    </row>
    <row r="361" spans="2:2" ht="13" x14ac:dyDescent="0.15">
      <c r="B361" s="9"/>
    </row>
    <row r="362" spans="2:2" ht="13" x14ac:dyDescent="0.15">
      <c r="B362" s="9"/>
    </row>
    <row r="363" spans="2:2" ht="13" x14ac:dyDescent="0.15">
      <c r="B363" s="9"/>
    </row>
    <row r="364" spans="2:2" ht="13" x14ac:dyDescent="0.15">
      <c r="B364" s="9"/>
    </row>
    <row r="365" spans="2:2" ht="13" x14ac:dyDescent="0.15">
      <c r="B365" s="9"/>
    </row>
    <row r="366" spans="2:2" ht="13" x14ac:dyDescent="0.15">
      <c r="B366" s="9"/>
    </row>
    <row r="367" spans="2:2" ht="13" x14ac:dyDescent="0.15">
      <c r="B367" s="9"/>
    </row>
    <row r="368" spans="2:2" ht="13" x14ac:dyDescent="0.15">
      <c r="B368" s="9"/>
    </row>
    <row r="369" spans="2:2" ht="13" x14ac:dyDescent="0.15">
      <c r="B369" s="9"/>
    </row>
    <row r="370" spans="2:2" ht="13" x14ac:dyDescent="0.15">
      <c r="B370" s="9"/>
    </row>
    <row r="371" spans="2:2" ht="13" x14ac:dyDescent="0.15">
      <c r="B371" s="9"/>
    </row>
    <row r="372" spans="2:2" ht="13" x14ac:dyDescent="0.15">
      <c r="B372" s="9"/>
    </row>
    <row r="373" spans="2:2" ht="13" x14ac:dyDescent="0.15">
      <c r="B373" s="9"/>
    </row>
    <row r="374" spans="2:2" ht="13" x14ac:dyDescent="0.15">
      <c r="B374" s="9"/>
    </row>
    <row r="375" spans="2:2" ht="13" x14ac:dyDescent="0.15">
      <c r="B375" s="9"/>
    </row>
    <row r="376" spans="2:2" ht="13" x14ac:dyDescent="0.15">
      <c r="B376" s="9"/>
    </row>
    <row r="377" spans="2:2" ht="13" x14ac:dyDescent="0.15">
      <c r="B377" s="9"/>
    </row>
    <row r="378" spans="2:2" ht="13" x14ac:dyDescent="0.15">
      <c r="B378" s="9"/>
    </row>
    <row r="379" spans="2:2" ht="13" x14ac:dyDescent="0.15">
      <c r="B379" s="9"/>
    </row>
    <row r="380" spans="2:2" ht="13" x14ac:dyDescent="0.15">
      <c r="B380" s="9"/>
    </row>
    <row r="381" spans="2:2" ht="13" x14ac:dyDescent="0.15">
      <c r="B381" s="9"/>
    </row>
    <row r="382" spans="2:2" ht="13" x14ac:dyDescent="0.15">
      <c r="B382" s="9"/>
    </row>
    <row r="383" spans="2:2" ht="13" x14ac:dyDescent="0.15">
      <c r="B383" s="9"/>
    </row>
    <row r="384" spans="2:2" ht="13" x14ac:dyDescent="0.15">
      <c r="B384" s="9"/>
    </row>
    <row r="385" spans="2:2" ht="13" x14ac:dyDescent="0.15">
      <c r="B385" s="9"/>
    </row>
    <row r="386" spans="2:2" ht="13" x14ac:dyDescent="0.15">
      <c r="B386" s="9"/>
    </row>
    <row r="387" spans="2:2" ht="13" x14ac:dyDescent="0.15">
      <c r="B387" s="9"/>
    </row>
    <row r="388" spans="2:2" ht="13" x14ac:dyDescent="0.15">
      <c r="B388" s="9"/>
    </row>
    <row r="389" spans="2:2" ht="13" x14ac:dyDescent="0.15">
      <c r="B389" s="9"/>
    </row>
    <row r="390" spans="2:2" ht="13" x14ac:dyDescent="0.15">
      <c r="B390" s="9"/>
    </row>
    <row r="391" spans="2:2" ht="13" x14ac:dyDescent="0.15">
      <c r="B391" s="9"/>
    </row>
    <row r="392" spans="2:2" ht="13" x14ac:dyDescent="0.15">
      <c r="B392" s="9"/>
    </row>
    <row r="393" spans="2:2" ht="13" x14ac:dyDescent="0.15">
      <c r="B393" s="9"/>
    </row>
    <row r="394" spans="2:2" ht="13" x14ac:dyDescent="0.15">
      <c r="B394" s="9"/>
    </row>
    <row r="395" spans="2:2" ht="13" x14ac:dyDescent="0.15">
      <c r="B395" s="9"/>
    </row>
    <row r="396" spans="2:2" ht="13" x14ac:dyDescent="0.15">
      <c r="B396" s="9"/>
    </row>
    <row r="397" spans="2:2" ht="13" x14ac:dyDescent="0.15">
      <c r="B397" s="9"/>
    </row>
    <row r="398" spans="2:2" ht="13" x14ac:dyDescent="0.15">
      <c r="B398" s="9"/>
    </row>
    <row r="399" spans="2:2" ht="13" x14ac:dyDescent="0.15">
      <c r="B399" s="9"/>
    </row>
    <row r="400" spans="2:2" ht="13" x14ac:dyDescent="0.15">
      <c r="B400" s="9"/>
    </row>
    <row r="401" spans="2:2" ht="13" x14ac:dyDescent="0.15">
      <c r="B401" s="9"/>
    </row>
    <row r="402" spans="2:2" ht="13" x14ac:dyDescent="0.15">
      <c r="B402" s="9"/>
    </row>
    <row r="403" spans="2:2" ht="13" x14ac:dyDescent="0.15">
      <c r="B403" s="9"/>
    </row>
    <row r="404" spans="2:2" ht="13" x14ac:dyDescent="0.15">
      <c r="B404" s="9"/>
    </row>
    <row r="405" spans="2:2" ht="13" x14ac:dyDescent="0.15">
      <c r="B405" s="9"/>
    </row>
    <row r="406" spans="2:2" ht="13" x14ac:dyDescent="0.15">
      <c r="B406" s="9"/>
    </row>
    <row r="407" spans="2:2" ht="13" x14ac:dyDescent="0.15">
      <c r="B407" s="9"/>
    </row>
    <row r="408" spans="2:2" ht="13" x14ac:dyDescent="0.15">
      <c r="B408" s="9"/>
    </row>
    <row r="409" spans="2:2" ht="13" x14ac:dyDescent="0.15">
      <c r="B409" s="9"/>
    </row>
    <row r="410" spans="2:2" ht="13" x14ac:dyDescent="0.15">
      <c r="B410" s="9"/>
    </row>
    <row r="411" spans="2:2" ht="13" x14ac:dyDescent="0.15">
      <c r="B411" s="9"/>
    </row>
    <row r="412" spans="2:2" ht="13" x14ac:dyDescent="0.15">
      <c r="B412" s="9"/>
    </row>
    <row r="413" spans="2:2" ht="13" x14ac:dyDescent="0.15">
      <c r="B413" s="9"/>
    </row>
    <row r="414" spans="2:2" ht="13" x14ac:dyDescent="0.15">
      <c r="B414" s="9"/>
    </row>
    <row r="415" spans="2:2" ht="13" x14ac:dyDescent="0.15">
      <c r="B415" s="9"/>
    </row>
    <row r="416" spans="2:2" ht="13" x14ac:dyDescent="0.15">
      <c r="B416" s="9"/>
    </row>
    <row r="417" spans="2:2" ht="13" x14ac:dyDescent="0.15">
      <c r="B417" s="9"/>
    </row>
    <row r="418" spans="2:2" ht="13" x14ac:dyDescent="0.15">
      <c r="B418" s="9"/>
    </row>
    <row r="419" spans="2:2" ht="13" x14ac:dyDescent="0.15">
      <c r="B419" s="9"/>
    </row>
    <row r="420" spans="2:2" ht="13" x14ac:dyDescent="0.15">
      <c r="B420" s="9"/>
    </row>
    <row r="421" spans="2:2" ht="13" x14ac:dyDescent="0.15">
      <c r="B421" s="9"/>
    </row>
    <row r="422" spans="2:2" ht="13" x14ac:dyDescent="0.15">
      <c r="B422" s="9"/>
    </row>
    <row r="423" spans="2:2" ht="13" x14ac:dyDescent="0.15">
      <c r="B423" s="9"/>
    </row>
    <row r="424" spans="2:2" ht="13" x14ac:dyDescent="0.15">
      <c r="B424" s="9"/>
    </row>
    <row r="425" spans="2:2" ht="13" x14ac:dyDescent="0.15">
      <c r="B425" s="9"/>
    </row>
    <row r="426" spans="2:2" ht="13" x14ac:dyDescent="0.15">
      <c r="B426" s="9"/>
    </row>
    <row r="427" spans="2:2" ht="13" x14ac:dyDescent="0.15">
      <c r="B427" s="9"/>
    </row>
    <row r="428" spans="2:2" ht="13" x14ac:dyDescent="0.15">
      <c r="B428" s="9"/>
    </row>
    <row r="429" spans="2:2" ht="13" x14ac:dyDescent="0.15">
      <c r="B429" s="9"/>
    </row>
    <row r="430" spans="2:2" ht="13" x14ac:dyDescent="0.15">
      <c r="B430" s="9"/>
    </row>
    <row r="431" spans="2:2" ht="13" x14ac:dyDescent="0.15">
      <c r="B431" s="9"/>
    </row>
    <row r="432" spans="2:2" ht="13" x14ac:dyDescent="0.15">
      <c r="B432" s="9"/>
    </row>
    <row r="433" spans="2:2" ht="13" x14ac:dyDescent="0.15">
      <c r="B433" s="9"/>
    </row>
    <row r="434" spans="2:2" ht="13" x14ac:dyDescent="0.15">
      <c r="B434" s="9"/>
    </row>
    <row r="435" spans="2:2" ht="13" x14ac:dyDescent="0.15">
      <c r="B435" s="9"/>
    </row>
    <row r="436" spans="2:2" ht="13" x14ac:dyDescent="0.15">
      <c r="B436" s="9"/>
    </row>
    <row r="437" spans="2:2" ht="13" x14ac:dyDescent="0.15">
      <c r="B437" s="9"/>
    </row>
    <row r="438" spans="2:2" ht="13" x14ac:dyDescent="0.15">
      <c r="B438" s="9"/>
    </row>
    <row r="439" spans="2:2" ht="13" x14ac:dyDescent="0.15">
      <c r="B439" s="9"/>
    </row>
    <row r="440" spans="2:2" ht="13" x14ac:dyDescent="0.15">
      <c r="B440" s="9"/>
    </row>
    <row r="441" spans="2:2" ht="13" x14ac:dyDescent="0.15">
      <c r="B441" s="9"/>
    </row>
    <row r="442" spans="2:2" ht="13" x14ac:dyDescent="0.15">
      <c r="B442" s="9"/>
    </row>
    <row r="443" spans="2:2" ht="13" x14ac:dyDescent="0.15">
      <c r="B443" s="9"/>
    </row>
    <row r="444" spans="2:2" ht="13" x14ac:dyDescent="0.15">
      <c r="B444" s="9"/>
    </row>
    <row r="445" spans="2:2" ht="13" x14ac:dyDescent="0.15">
      <c r="B445" s="9"/>
    </row>
    <row r="446" spans="2:2" ht="13" x14ac:dyDescent="0.15">
      <c r="B446" s="9"/>
    </row>
    <row r="447" spans="2:2" ht="13" x14ac:dyDescent="0.15">
      <c r="B447" s="9"/>
    </row>
    <row r="448" spans="2:2" ht="13" x14ac:dyDescent="0.15">
      <c r="B448" s="9"/>
    </row>
    <row r="449" spans="2:2" ht="13" x14ac:dyDescent="0.15">
      <c r="B449" s="9"/>
    </row>
    <row r="450" spans="2:2" ht="13" x14ac:dyDescent="0.15">
      <c r="B450" s="9"/>
    </row>
    <row r="451" spans="2:2" ht="13" x14ac:dyDescent="0.15">
      <c r="B451" s="9"/>
    </row>
    <row r="452" spans="2:2" ht="13" x14ac:dyDescent="0.15">
      <c r="B452" s="9"/>
    </row>
    <row r="453" spans="2:2" ht="13" x14ac:dyDescent="0.15">
      <c r="B453" s="9"/>
    </row>
    <row r="454" spans="2:2" ht="13" x14ac:dyDescent="0.15">
      <c r="B454" s="9"/>
    </row>
    <row r="455" spans="2:2" ht="13" x14ac:dyDescent="0.15">
      <c r="B455" s="9"/>
    </row>
    <row r="456" spans="2:2" ht="13" x14ac:dyDescent="0.15">
      <c r="B456" s="9"/>
    </row>
    <row r="457" spans="2:2" ht="13" x14ac:dyDescent="0.15">
      <c r="B457" s="9"/>
    </row>
    <row r="458" spans="2:2" ht="13" x14ac:dyDescent="0.15">
      <c r="B458" s="9"/>
    </row>
    <row r="459" spans="2:2" ht="13" x14ac:dyDescent="0.15">
      <c r="B459" s="9"/>
    </row>
    <row r="460" spans="2:2" ht="13" x14ac:dyDescent="0.15">
      <c r="B460" s="9"/>
    </row>
    <row r="461" spans="2:2" ht="13" x14ac:dyDescent="0.15">
      <c r="B461" s="9"/>
    </row>
    <row r="462" spans="2:2" ht="13" x14ac:dyDescent="0.15">
      <c r="B462" s="9"/>
    </row>
    <row r="463" spans="2:2" ht="13" x14ac:dyDescent="0.15">
      <c r="B463" s="9"/>
    </row>
    <row r="464" spans="2:2" ht="13" x14ac:dyDescent="0.15">
      <c r="B464" s="9"/>
    </row>
    <row r="465" spans="2:2" ht="13" x14ac:dyDescent="0.15">
      <c r="B465" s="9"/>
    </row>
    <row r="466" spans="2:2" ht="13" x14ac:dyDescent="0.15">
      <c r="B466" s="9"/>
    </row>
    <row r="467" spans="2:2" ht="13" x14ac:dyDescent="0.15">
      <c r="B467" s="9"/>
    </row>
    <row r="468" spans="2:2" ht="13" x14ac:dyDescent="0.15">
      <c r="B468" s="9"/>
    </row>
    <row r="469" spans="2:2" ht="13" x14ac:dyDescent="0.15">
      <c r="B469" s="9"/>
    </row>
    <row r="470" spans="2:2" ht="13" x14ac:dyDescent="0.15">
      <c r="B470" s="9"/>
    </row>
    <row r="471" spans="2:2" ht="13" x14ac:dyDescent="0.15">
      <c r="B471" s="9"/>
    </row>
    <row r="472" spans="2:2" ht="13" x14ac:dyDescent="0.15">
      <c r="B472" s="9"/>
    </row>
    <row r="473" spans="2:2" ht="13" x14ac:dyDescent="0.15">
      <c r="B473" s="9"/>
    </row>
    <row r="474" spans="2:2" ht="13" x14ac:dyDescent="0.15">
      <c r="B474" s="9"/>
    </row>
    <row r="475" spans="2:2" ht="13" x14ac:dyDescent="0.15">
      <c r="B475" s="9"/>
    </row>
    <row r="476" spans="2:2" ht="13" x14ac:dyDescent="0.15">
      <c r="B476" s="9"/>
    </row>
    <row r="477" spans="2:2" ht="13" x14ac:dyDescent="0.15">
      <c r="B477" s="9"/>
    </row>
    <row r="478" spans="2:2" ht="13" x14ac:dyDescent="0.15">
      <c r="B478" s="9"/>
    </row>
    <row r="479" spans="2:2" ht="13" x14ac:dyDescent="0.15">
      <c r="B479" s="9"/>
    </row>
    <row r="480" spans="2:2" ht="13" x14ac:dyDescent="0.15">
      <c r="B480" s="9"/>
    </row>
    <row r="481" spans="2:2" ht="13" x14ac:dyDescent="0.15">
      <c r="B481" s="9"/>
    </row>
    <row r="482" spans="2:2" ht="13" x14ac:dyDescent="0.15">
      <c r="B482" s="9"/>
    </row>
    <row r="483" spans="2:2" ht="13" x14ac:dyDescent="0.15">
      <c r="B483" s="9"/>
    </row>
    <row r="484" spans="2:2" ht="13" x14ac:dyDescent="0.15">
      <c r="B484" s="9"/>
    </row>
    <row r="485" spans="2:2" ht="13" x14ac:dyDescent="0.15">
      <c r="B485" s="9"/>
    </row>
    <row r="486" spans="2:2" ht="13" x14ac:dyDescent="0.15">
      <c r="B486" s="9"/>
    </row>
    <row r="487" spans="2:2" ht="13" x14ac:dyDescent="0.15">
      <c r="B487" s="9"/>
    </row>
    <row r="488" spans="2:2" ht="13" x14ac:dyDescent="0.15">
      <c r="B488" s="9"/>
    </row>
    <row r="489" spans="2:2" ht="13" x14ac:dyDescent="0.15">
      <c r="B489" s="9"/>
    </row>
    <row r="490" spans="2:2" ht="13" x14ac:dyDescent="0.15">
      <c r="B490" s="9"/>
    </row>
    <row r="491" spans="2:2" ht="13" x14ac:dyDescent="0.15">
      <c r="B491" s="9"/>
    </row>
    <row r="492" spans="2:2" ht="13" x14ac:dyDescent="0.15">
      <c r="B492" s="9"/>
    </row>
    <row r="493" spans="2:2" ht="13" x14ac:dyDescent="0.15">
      <c r="B493" s="9"/>
    </row>
    <row r="494" spans="2:2" ht="13" x14ac:dyDescent="0.15">
      <c r="B494" s="9"/>
    </row>
    <row r="495" spans="2:2" ht="13" x14ac:dyDescent="0.15">
      <c r="B495" s="9"/>
    </row>
    <row r="496" spans="2:2" ht="13" x14ac:dyDescent="0.15">
      <c r="B496" s="9"/>
    </row>
    <row r="497" spans="2:2" ht="13" x14ac:dyDescent="0.15">
      <c r="B497" s="9"/>
    </row>
    <row r="498" spans="2:2" ht="13" x14ac:dyDescent="0.15">
      <c r="B498" s="9"/>
    </row>
    <row r="499" spans="2:2" ht="13" x14ac:dyDescent="0.15">
      <c r="B499" s="9"/>
    </row>
    <row r="500" spans="2:2" ht="13" x14ac:dyDescent="0.15">
      <c r="B500" s="9"/>
    </row>
    <row r="501" spans="2:2" ht="13" x14ac:dyDescent="0.15">
      <c r="B501" s="9"/>
    </row>
    <row r="502" spans="2:2" ht="13" x14ac:dyDescent="0.15">
      <c r="B502" s="9"/>
    </row>
    <row r="503" spans="2:2" ht="13" x14ac:dyDescent="0.15">
      <c r="B503" s="9"/>
    </row>
    <row r="504" spans="2:2" ht="13" x14ac:dyDescent="0.15">
      <c r="B504" s="9"/>
    </row>
    <row r="505" spans="2:2" ht="13" x14ac:dyDescent="0.15">
      <c r="B505" s="9"/>
    </row>
    <row r="506" spans="2:2" ht="13" x14ac:dyDescent="0.15">
      <c r="B506" s="9"/>
    </row>
    <row r="507" spans="2:2" ht="13" x14ac:dyDescent="0.15">
      <c r="B507" s="9"/>
    </row>
    <row r="508" spans="2:2" ht="13" x14ac:dyDescent="0.15">
      <c r="B508" s="9"/>
    </row>
    <row r="509" spans="2:2" ht="13" x14ac:dyDescent="0.15">
      <c r="B509" s="9"/>
    </row>
    <row r="510" spans="2:2" ht="13" x14ac:dyDescent="0.15">
      <c r="B510" s="9"/>
    </row>
    <row r="511" spans="2:2" ht="13" x14ac:dyDescent="0.15">
      <c r="B511" s="9"/>
    </row>
    <row r="512" spans="2:2" ht="13" x14ac:dyDescent="0.15">
      <c r="B512" s="9"/>
    </row>
    <row r="513" spans="2:2" ht="13" x14ac:dyDescent="0.15">
      <c r="B513" s="9"/>
    </row>
    <row r="514" spans="2:2" ht="13" x14ac:dyDescent="0.15">
      <c r="B514" s="9"/>
    </row>
    <row r="515" spans="2:2" ht="13" x14ac:dyDescent="0.15">
      <c r="B515" s="9"/>
    </row>
    <row r="516" spans="2:2" ht="13" x14ac:dyDescent="0.15">
      <c r="B516" s="9"/>
    </row>
    <row r="517" spans="2:2" ht="13" x14ac:dyDescent="0.15">
      <c r="B517" s="9"/>
    </row>
    <row r="518" spans="2:2" ht="13" x14ac:dyDescent="0.15">
      <c r="B518" s="9"/>
    </row>
    <row r="519" spans="2:2" ht="13" x14ac:dyDescent="0.15">
      <c r="B519" s="9"/>
    </row>
    <row r="520" spans="2:2" ht="13" x14ac:dyDescent="0.15">
      <c r="B520" s="9"/>
    </row>
    <row r="521" spans="2:2" ht="13" x14ac:dyDescent="0.15">
      <c r="B521" s="9"/>
    </row>
    <row r="522" spans="2:2" ht="13" x14ac:dyDescent="0.15">
      <c r="B522" s="9"/>
    </row>
    <row r="523" spans="2:2" ht="13" x14ac:dyDescent="0.15">
      <c r="B523" s="9"/>
    </row>
    <row r="524" spans="2:2" ht="13" x14ac:dyDescent="0.15">
      <c r="B524" s="9"/>
    </row>
    <row r="525" spans="2:2" ht="13" x14ac:dyDescent="0.15">
      <c r="B525" s="9"/>
    </row>
    <row r="526" spans="2:2" ht="13" x14ac:dyDescent="0.15">
      <c r="B526" s="9"/>
    </row>
    <row r="527" spans="2:2" ht="13" x14ac:dyDescent="0.15">
      <c r="B527" s="9"/>
    </row>
    <row r="528" spans="2:2" ht="13" x14ac:dyDescent="0.15">
      <c r="B528" s="9"/>
    </row>
    <row r="529" spans="2:2" ht="13" x14ac:dyDescent="0.15">
      <c r="B529" s="9"/>
    </row>
    <row r="530" spans="2:2" ht="13" x14ac:dyDescent="0.15">
      <c r="B530" s="9"/>
    </row>
    <row r="531" spans="2:2" ht="13" x14ac:dyDescent="0.15">
      <c r="B531" s="9"/>
    </row>
    <row r="532" spans="2:2" ht="13" x14ac:dyDescent="0.15">
      <c r="B532" s="9"/>
    </row>
    <row r="533" spans="2:2" ht="13" x14ac:dyDescent="0.15">
      <c r="B533" s="9"/>
    </row>
    <row r="534" spans="2:2" ht="13" x14ac:dyDescent="0.15">
      <c r="B534" s="9"/>
    </row>
    <row r="535" spans="2:2" ht="13" x14ac:dyDescent="0.15">
      <c r="B535" s="9"/>
    </row>
    <row r="536" spans="2:2" ht="13" x14ac:dyDescent="0.15">
      <c r="B536" s="9"/>
    </row>
    <row r="537" spans="2:2" ht="13" x14ac:dyDescent="0.15">
      <c r="B537" s="9"/>
    </row>
    <row r="538" spans="2:2" ht="13" x14ac:dyDescent="0.15">
      <c r="B538" s="9"/>
    </row>
    <row r="539" spans="2:2" ht="13" x14ac:dyDescent="0.15">
      <c r="B539" s="9"/>
    </row>
    <row r="540" spans="2:2" ht="13" x14ac:dyDescent="0.15">
      <c r="B540" s="9"/>
    </row>
    <row r="541" spans="2:2" ht="13" x14ac:dyDescent="0.15">
      <c r="B541" s="9"/>
    </row>
    <row r="542" spans="2:2" ht="13" x14ac:dyDescent="0.15">
      <c r="B542" s="9"/>
    </row>
    <row r="543" spans="2:2" ht="13" x14ac:dyDescent="0.15">
      <c r="B543" s="9"/>
    </row>
    <row r="544" spans="2:2" ht="13" x14ac:dyDescent="0.15">
      <c r="B544" s="9"/>
    </row>
    <row r="545" spans="2:2" ht="13" x14ac:dyDescent="0.15">
      <c r="B545" s="9"/>
    </row>
    <row r="546" spans="2:2" ht="13" x14ac:dyDescent="0.15">
      <c r="B546" s="9"/>
    </row>
    <row r="547" spans="2:2" ht="13" x14ac:dyDescent="0.15">
      <c r="B547" s="9"/>
    </row>
    <row r="548" spans="2:2" ht="13" x14ac:dyDescent="0.15">
      <c r="B548" s="9"/>
    </row>
    <row r="549" spans="2:2" ht="13" x14ac:dyDescent="0.15">
      <c r="B549" s="9"/>
    </row>
    <row r="550" spans="2:2" ht="13" x14ac:dyDescent="0.15">
      <c r="B550" s="9"/>
    </row>
    <row r="551" spans="2:2" ht="13" x14ac:dyDescent="0.15">
      <c r="B551" s="9"/>
    </row>
    <row r="552" spans="2:2" ht="13" x14ac:dyDescent="0.15">
      <c r="B552" s="9"/>
    </row>
    <row r="553" spans="2:2" ht="13" x14ac:dyDescent="0.15">
      <c r="B553" s="9"/>
    </row>
    <row r="554" spans="2:2" ht="13" x14ac:dyDescent="0.15">
      <c r="B554" s="9"/>
    </row>
    <row r="555" spans="2:2" ht="13" x14ac:dyDescent="0.15">
      <c r="B555" s="9"/>
    </row>
    <row r="556" spans="2:2" ht="13" x14ac:dyDescent="0.15">
      <c r="B556" s="9"/>
    </row>
    <row r="557" spans="2:2" ht="13" x14ac:dyDescent="0.15">
      <c r="B557" s="9"/>
    </row>
    <row r="558" spans="2:2" ht="13" x14ac:dyDescent="0.15">
      <c r="B558" s="9"/>
    </row>
    <row r="559" spans="2:2" ht="13" x14ac:dyDescent="0.15">
      <c r="B559" s="9"/>
    </row>
    <row r="560" spans="2:2" ht="13" x14ac:dyDescent="0.15">
      <c r="B560" s="9"/>
    </row>
    <row r="561" spans="2:2" ht="13" x14ac:dyDescent="0.15">
      <c r="B561" s="9"/>
    </row>
    <row r="562" spans="2:2" ht="13" x14ac:dyDescent="0.15">
      <c r="B562" s="9"/>
    </row>
    <row r="563" spans="2:2" ht="13" x14ac:dyDescent="0.15">
      <c r="B563" s="9"/>
    </row>
    <row r="564" spans="2:2" ht="13" x14ac:dyDescent="0.15">
      <c r="B564" s="9"/>
    </row>
    <row r="565" spans="2:2" ht="13" x14ac:dyDescent="0.15">
      <c r="B565" s="9"/>
    </row>
    <row r="566" spans="2:2" ht="13" x14ac:dyDescent="0.15">
      <c r="B566" s="9"/>
    </row>
    <row r="567" spans="2:2" ht="13" x14ac:dyDescent="0.15">
      <c r="B567" s="9"/>
    </row>
    <row r="568" spans="2:2" ht="13" x14ac:dyDescent="0.15">
      <c r="B568" s="9"/>
    </row>
    <row r="569" spans="2:2" ht="13" x14ac:dyDescent="0.15">
      <c r="B569" s="9"/>
    </row>
    <row r="570" spans="2:2" ht="13" x14ac:dyDescent="0.15">
      <c r="B570" s="9"/>
    </row>
    <row r="571" spans="2:2" ht="13" x14ac:dyDescent="0.15">
      <c r="B571" s="9"/>
    </row>
    <row r="572" spans="2:2" ht="13" x14ac:dyDescent="0.15">
      <c r="B572" s="9"/>
    </row>
    <row r="573" spans="2:2" ht="13" x14ac:dyDescent="0.15">
      <c r="B573" s="9"/>
    </row>
    <row r="574" spans="2:2" ht="13" x14ac:dyDescent="0.15">
      <c r="B574" s="9"/>
    </row>
    <row r="575" spans="2:2" ht="13" x14ac:dyDescent="0.15">
      <c r="B575" s="9"/>
    </row>
    <row r="576" spans="2:2" ht="13" x14ac:dyDescent="0.15">
      <c r="B576" s="9"/>
    </row>
    <row r="577" spans="2:2" ht="13" x14ac:dyDescent="0.15">
      <c r="B577" s="9"/>
    </row>
    <row r="578" spans="2:2" ht="13" x14ac:dyDescent="0.15">
      <c r="B578" s="9"/>
    </row>
    <row r="579" spans="2:2" ht="13" x14ac:dyDescent="0.15">
      <c r="B579" s="9"/>
    </row>
    <row r="580" spans="2:2" ht="13" x14ac:dyDescent="0.15">
      <c r="B580" s="9"/>
    </row>
    <row r="581" spans="2:2" ht="13" x14ac:dyDescent="0.15">
      <c r="B581" s="9"/>
    </row>
    <row r="582" spans="2:2" ht="13" x14ac:dyDescent="0.15">
      <c r="B582" s="9"/>
    </row>
    <row r="583" spans="2:2" ht="13" x14ac:dyDescent="0.15">
      <c r="B583" s="9"/>
    </row>
    <row r="584" spans="2:2" ht="13" x14ac:dyDescent="0.15">
      <c r="B584" s="9"/>
    </row>
    <row r="585" spans="2:2" ht="13" x14ac:dyDescent="0.15">
      <c r="B585" s="9"/>
    </row>
    <row r="586" spans="2:2" ht="13" x14ac:dyDescent="0.15">
      <c r="B586" s="9"/>
    </row>
    <row r="587" spans="2:2" ht="13" x14ac:dyDescent="0.15">
      <c r="B587" s="9"/>
    </row>
    <row r="588" spans="2:2" ht="13" x14ac:dyDescent="0.15">
      <c r="B588" s="9"/>
    </row>
    <row r="589" spans="2:2" ht="13" x14ac:dyDescent="0.15">
      <c r="B589" s="9"/>
    </row>
    <row r="590" spans="2:2" ht="13" x14ac:dyDescent="0.15">
      <c r="B590" s="9"/>
    </row>
    <row r="591" spans="2:2" ht="13" x14ac:dyDescent="0.15">
      <c r="B591" s="9"/>
    </row>
    <row r="592" spans="2:2" ht="13" x14ac:dyDescent="0.15">
      <c r="B592" s="9"/>
    </row>
    <row r="593" spans="2:2" ht="13" x14ac:dyDescent="0.15">
      <c r="B593" s="9"/>
    </row>
    <row r="594" spans="2:2" ht="13" x14ac:dyDescent="0.15">
      <c r="B594" s="9"/>
    </row>
    <row r="595" spans="2:2" ht="13" x14ac:dyDescent="0.15">
      <c r="B595" s="9"/>
    </row>
    <row r="596" spans="2:2" ht="13" x14ac:dyDescent="0.15">
      <c r="B596" s="9"/>
    </row>
    <row r="597" spans="2:2" ht="13" x14ac:dyDescent="0.15">
      <c r="B597" s="9"/>
    </row>
    <row r="598" spans="2:2" ht="13" x14ac:dyDescent="0.15">
      <c r="B598" s="9"/>
    </row>
    <row r="599" spans="2:2" ht="13" x14ac:dyDescent="0.15">
      <c r="B599" s="9"/>
    </row>
    <row r="600" spans="2:2" ht="13" x14ac:dyDescent="0.15">
      <c r="B600" s="9"/>
    </row>
    <row r="601" spans="2:2" ht="13" x14ac:dyDescent="0.15">
      <c r="B601" s="9"/>
    </row>
    <row r="602" spans="2:2" ht="13" x14ac:dyDescent="0.15">
      <c r="B602" s="9"/>
    </row>
    <row r="603" spans="2:2" ht="13" x14ac:dyDescent="0.15">
      <c r="B603" s="9"/>
    </row>
    <row r="604" spans="2:2" ht="13" x14ac:dyDescent="0.15">
      <c r="B604" s="9"/>
    </row>
    <row r="605" spans="2:2" ht="13" x14ac:dyDescent="0.15">
      <c r="B605" s="9"/>
    </row>
    <row r="606" spans="2:2" ht="13" x14ac:dyDescent="0.15">
      <c r="B606" s="9"/>
    </row>
    <row r="607" spans="2:2" ht="13" x14ac:dyDescent="0.15">
      <c r="B607" s="9"/>
    </row>
    <row r="608" spans="2:2" ht="13" x14ac:dyDescent="0.15">
      <c r="B608" s="9"/>
    </row>
    <row r="609" spans="2:2" ht="13" x14ac:dyDescent="0.15">
      <c r="B609" s="9"/>
    </row>
    <row r="610" spans="2:2" ht="13" x14ac:dyDescent="0.15">
      <c r="B610" s="9"/>
    </row>
    <row r="611" spans="2:2" ht="13" x14ac:dyDescent="0.15">
      <c r="B611" s="9"/>
    </row>
    <row r="612" spans="2:2" ht="13" x14ac:dyDescent="0.15">
      <c r="B612" s="9"/>
    </row>
    <row r="613" spans="2:2" ht="13" x14ac:dyDescent="0.15">
      <c r="B613" s="9"/>
    </row>
    <row r="614" spans="2:2" ht="13" x14ac:dyDescent="0.15">
      <c r="B614" s="9"/>
    </row>
    <row r="615" spans="2:2" ht="13" x14ac:dyDescent="0.15">
      <c r="B615" s="9"/>
    </row>
    <row r="616" spans="2:2" ht="13" x14ac:dyDescent="0.15">
      <c r="B616" s="9"/>
    </row>
    <row r="617" spans="2:2" ht="13" x14ac:dyDescent="0.15">
      <c r="B617" s="9"/>
    </row>
    <row r="618" spans="2:2" ht="13" x14ac:dyDescent="0.15">
      <c r="B618" s="9"/>
    </row>
    <row r="619" spans="2:2" ht="13" x14ac:dyDescent="0.15">
      <c r="B619" s="9"/>
    </row>
    <row r="620" spans="2:2" ht="13" x14ac:dyDescent="0.15">
      <c r="B620" s="9"/>
    </row>
    <row r="621" spans="2:2" ht="13" x14ac:dyDescent="0.15">
      <c r="B621" s="9"/>
    </row>
    <row r="622" spans="2:2" ht="13" x14ac:dyDescent="0.15">
      <c r="B622" s="9"/>
    </row>
    <row r="623" spans="2:2" ht="13" x14ac:dyDescent="0.15">
      <c r="B623" s="9"/>
    </row>
    <row r="624" spans="2:2" ht="13" x14ac:dyDescent="0.15">
      <c r="B624" s="9"/>
    </row>
    <row r="625" spans="2:2" ht="13" x14ac:dyDescent="0.15">
      <c r="B625" s="9"/>
    </row>
    <row r="626" spans="2:2" ht="13" x14ac:dyDescent="0.15">
      <c r="B626" s="9"/>
    </row>
    <row r="627" spans="2:2" ht="13" x14ac:dyDescent="0.15">
      <c r="B627" s="9"/>
    </row>
    <row r="628" spans="2:2" ht="13" x14ac:dyDescent="0.15">
      <c r="B628" s="9"/>
    </row>
    <row r="629" spans="2:2" ht="13" x14ac:dyDescent="0.15">
      <c r="B629" s="9"/>
    </row>
    <row r="630" spans="2:2" ht="13" x14ac:dyDescent="0.15">
      <c r="B630" s="9"/>
    </row>
    <row r="631" spans="2:2" ht="13" x14ac:dyDescent="0.15">
      <c r="B631" s="9"/>
    </row>
    <row r="632" spans="2:2" ht="13" x14ac:dyDescent="0.15">
      <c r="B632" s="9"/>
    </row>
    <row r="633" spans="2:2" ht="13" x14ac:dyDescent="0.15">
      <c r="B633" s="9"/>
    </row>
    <row r="634" spans="2:2" ht="13" x14ac:dyDescent="0.15">
      <c r="B634" s="9"/>
    </row>
    <row r="635" spans="2:2" ht="13" x14ac:dyDescent="0.15">
      <c r="B635" s="9"/>
    </row>
    <row r="636" spans="2:2" ht="13" x14ac:dyDescent="0.15">
      <c r="B636" s="9"/>
    </row>
    <row r="637" spans="2:2" ht="13" x14ac:dyDescent="0.15">
      <c r="B637" s="9"/>
    </row>
    <row r="638" spans="2:2" ht="13" x14ac:dyDescent="0.15">
      <c r="B638" s="9"/>
    </row>
    <row r="639" spans="2:2" ht="13" x14ac:dyDescent="0.15">
      <c r="B639" s="9"/>
    </row>
    <row r="640" spans="2:2" ht="13" x14ac:dyDescent="0.15">
      <c r="B640" s="9"/>
    </row>
    <row r="641" spans="2:2" ht="13" x14ac:dyDescent="0.15">
      <c r="B641" s="9"/>
    </row>
    <row r="642" spans="2:2" ht="13" x14ac:dyDescent="0.15">
      <c r="B642" s="9"/>
    </row>
    <row r="643" spans="2:2" ht="13" x14ac:dyDescent="0.15">
      <c r="B643" s="9"/>
    </row>
    <row r="644" spans="2:2" ht="13" x14ac:dyDescent="0.15">
      <c r="B644" s="9"/>
    </row>
    <row r="645" spans="2:2" ht="13" x14ac:dyDescent="0.15">
      <c r="B645" s="9"/>
    </row>
    <row r="646" spans="2:2" ht="13" x14ac:dyDescent="0.15">
      <c r="B646" s="9"/>
    </row>
    <row r="647" spans="2:2" ht="13" x14ac:dyDescent="0.15">
      <c r="B647" s="9"/>
    </row>
    <row r="648" spans="2:2" ht="13" x14ac:dyDescent="0.15">
      <c r="B648" s="9"/>
    </row>
    <row r="649" spans="2:2" ht="13" x14ac:dyDescent="0.15">
      <c r="B649" s="9"/>
    </row>
    <row r="650" spans="2:2" ht="13" x14ac:dyDescent="0.15">
      <c r="B650" s="9"/>
    </row>
    <row r="651" spans="2:2" ht="13" x14ac:dyDescent="0.15">
      <c r="B651" s="9"/>
    </row>
    <row r="652" spans="2:2" ht="13" x14ac:dyDescent="0.15">
      <c r="B652" s="9"/>
    </row>
    <row r="653" spans="2:2" ht="13" x14ac:dyDescent="0.15">
      <c r="B653" s="9"/>
    </row>
    <row r="654" spans="2:2" ht="13" x14ac:dyDescent="0.15">
      <c r="B654" s="9"/>
    </row>
    <row r="655" spans="2:2" ht="13" x14ac:dyDescent="0.15">
      <c r="B655" s="9"/>
    </row>
    <row r="656" spans="2:2" ht="13" x14ac:dyDescent="0.15">
      <c r="B656" s="9"/>
    </row>
    <row r="657" spans="2:2" ht="13" x14ac:dyDescent="0.15">
      <c r="B657" s="9"/>
    </row>
    <row r="658" spans="2:2" ht="13" x14ac:dyDescent="0.15">
      <c r="B658" s="9"/>
    </row>
    <row r="659" spans="2:2" ht="13" x14ac:dyDescent="0.15">
      <c r="B659" s="9"/>
    </row>
    <row r="660" spans="2:2" ht="13" x14ac:dyDescent="0.15">
      <c r="B660" s="9"/>
    </row>
    <row r="661" spans="2:2" ht="13" x14ac:dyDescent="0.15">
      <c r="B661" s="9"/>
    </row>
    <row r="662" spans="2:2" ht="13" x14ac:dyDescent="0.15">
      <c r="B662" s="9"/>
    </row>
    <row r="663" spans="2:2" ht="13" x14ac:dyDescent="0.15">
      <c r="B663" s="9"/>
    </row>
    <row r="664" spans="2:2" ht="13" x14ac:dyDescent="0.15">
      <c r="B664" s="9"/>
    </row>
    <row r="665" spans="2:2" ht="13" x14ac:dyDescent="0.15">
      <c r="B665" s="9"/>
    </row>
    <row r="666" spans="2:2" ht="13" x14ac:dyDescent="0.15">
      <c r="B666" s="9"/>
    </row>
    <row r="667" spans="2:2" ht="13" x14ac:dyDescent="0.15">
      <c r="B667" s="9"/>
    </row>
    <row r="668" spans="2:2" ht="13" x14ac:dyDescent="0.15">
      <c r="B668" s="9"/>
    </row>
    <row r="669" spans="2:2" ht="13" x14ac:dyDescent="0.15">
      <c r="B669" s="9"/>
    </row>
    <row r="670" spans="2:2" ht="13" x14ac:dyDescent="0.15">
      <c r="B670" s="9"/>
    </row>
    <row r="671" spans="2:2" ht="13" x14ac:dyDescent="0.15">
      <c r="B671" s="9"/>
    </row>
    <row r="672" spans="2:2" ht="13" x14ac:dyDescent="0.15">
      <c r="B672" s="9"/>
    </row>
    <row r="673" spans="2:2" ht="13" x14ac:dyDescent="0.15">
      <c r="B673" s="9"/>
    </row>
    <row r="674" spans="2:2" ht="13" x14ac:dyDescent="0.15">
      <c r="B674" s="9"/>
    </row>
    <row r="675" spans="2:2" ht="13" x14ac:dyDescent="0.15">
      <c r="B675" s="9"/>
    </row>
    <row r="676" spans="2:2" ht="13" x14ac:dyDescent="0.15">
      <c r="B676" s="9"/>
    </row>
    <row r="677" spans="2:2" ht="13" x14ac:dyDescent="0.15">
      <c r="B677" s="9"/>
    </row>
    <row r="678" spans="2:2" ht="13" x14ac:dyDescent="0.15">
      <c r="B678" s="9"/>
    </row>
    <row r="679" spans="2:2" ht="13" x14ac:dyDescent="0.15">
      <c r="B679" s="9"/>
    </row>
    <row r="680" spans="2:2" ht="13" x14ac:dyDescent="0.15">
      <c r="B680" s="9"/>
    </row>
    <row r="681" spans="2:2" ht="13" x14ac:dyDescent="0.15">
      <c r="B681" s="9"/>
    </row>
    <row r="682" spans="2:2" ht="13" x14ac:dyDescent="0.15">
      <c r="B682" s="9"/>
    </row>
    <row r="683" spans="2:2" ht="13" x14ac:dyDescent="0.15">
      <c r="B683" s="9"/>
    </row>
    <row r="684" spans="2:2" ht="13" x14ac:dyDescent="0.15">
      <c r="B684" s="9"/>
    </row>
    <row r="685" spans="2:2" ht="13" x14ac:dyDescent="0.15">
      <c r="B685" s="9"/>
    </row>
    <row r="686" spans="2:2" ht="13" x14ac:dyDescent="0.15">
      <c r="B686" s="9"/>
    </row>
    <row r="687" spans="2:2" ht="13" x14ac:dyDescent="0.15">
      <c r="B687" s="9"/>
    </row>
    <row r="688" spans="2:2" ht="13" x14ac:dyDescent="0.15">
      <c r="B688" s="9"/>
    </row>
    <row r="689" spans="2:2" ht="13" x14ac:dyDescent="0.15">
      <c r="B689" s="9"/>
    </row>
    <row r="690" spans="2:2" ht="13" x14ac:dyDescent="0.15">
      <c r="B690" s="9"/>
    </row>
    <row r="691" spans="2:2" ht="13" x14ac:dyDescent="0.15">
      <c r="B691" s="9"/>
    </row>
    <row r="692" spans="2:2" ht="13" x14ac:dyDescent="0.15">
      <c r="B692" s="9"/>
    </row>
    <row r="693" spans="2:2" ht="13" x14ac:dyDescent="0.15">
      <c r="B693" s="9"/>
    </row>
    <row r="694" spans="2:2" ht="13" x14ac:dyDescent="0.15">
      <c r="B694" s="9"/>
    </row>
    <row r="695" spans="2:2" ht="13" x14ac:dyDescent="0.15">
      <c r="B695" s="9"/>
    </row>
    <row r="696" spans="2:2" ht="13" x14ac:dyDescent="0.15">
      <c r="B696" s="9"/>
    </row>
    <row r="697" spans="2:2" ht="13" x14ac:dyDescent="0.15">
      <c r="B697" s="9"/>
    </row>
    <row r="698" spans="2:2" ht="13" x14ac:dyDescent="0.15">
      <c r="B698" s="9"/>
    </row>
    <row r="699" spans="2:2" ht="13" x14ac:dyDescent="0.15">
      <c r="B699" s="9"/>
    </row>
    <row r="700" spans="2:2" ht="13" x14ac:dyDescent="0.15">
      <c r="B700" s="9"/>
    </row>
    <row r="701" spans="2:2" ht="13" x14ac:dyDescent="0.15">
      <c r="B701" s="9"/>
    </row>
    <row r="702" spans="2:2" ht="13" x14ac:dyDescent="0.15">
      <c r="B702" s="9"/>
    </row>
    <row r="703" spans="2:2" ht="13" x14ac:dyDescent="0.15">
      <c r="B703" s="9"/>
    </row>
    <row r="704" spans="2:2" ht="13" x14ac:dyDescent="0.15">
      <c r="B704" s="9"/>
    </row>
    <row r="705" spans="2:2" ht="13" x14ac:dyDescent="0.15">
      <c r="B705" s="9"/>
    </row>
    <row r="706" spans="2:2" ht="13" x14ac:dyDescent="0.15">
      <c r="B706" s="9"/>
    </row>
    <row r="707" spans="2:2" ht="13" x14ac:dyDescent="0.15">
      <c r="B707" s="9"/>
    </row>
    <row r="708" spans="2:2" ht="13" x14ac:dyDescent="0.15">
      <c r="B708" s="9"/>
    </row>
    <row r="709" spans="2:2" ht="13" x14ac:dyDescent="0.15">
      <c r="B709" s="9"/>
    </row>
    <row r="710" spans="2:2" ht="13" x14ac:dyDescent="0.15">
      <c r="B710" s="9"/>
    </row>
    <row r="711" spans="2:2" ht="13" x14ac:dyDescent="0.15">
      <c r="B711" s="9"/>
    </row>
    <row r="712" spans="2:2" ht="13" x14ac:dyDescent="0.15">
      <c r="B712" s="9"/>
    </row>
    <row r="713" spans="2:2" ht="13" x14ac:dyDescent="0.15">
      <c r="B713" s="9"/>
    </row>
    <row r="714" spans="2:2" ht="13" x14ac:dyDescent="0.15">
      <c r="B714" s="9"/>
    </row>
    <row r="715" spans="2:2" ht="13" x14ac:dyDescent="0.15">
      <c r="B715" s="9"/>
    </row>
    <row r="716" spans="2:2" ht="13" x14ac:dyDescent="0.15">
      <c r="B716" s="9"/>
    </row>
    <row r="717" spans="2:2" ht="13" x14ac:dyDescent="0.15">
      <c r="B717" s="9"/>
    </row>
    <row r="718" spans="2:2" ht="13" x14ac:dyDescent="0.15">
      <c r="B718" s="9"/>
    </row>
    <row r="719" spans="2:2" ht="13" x14ac:dyDescent="0.15">
      <c r="B719" s="9"/>
    </row>
    <row r="720" spans="2:2" ht="13" x14ac:dyDescent="0.15">
      <c r="B720" s="9"/>
    </row>
    <row r="721" spans="2:2" ht="13" x14ac:dyDescent="0.15">
      <c r="B721" s="9"/>
    </row>
    <row r="722" spans="2:2" ht="13" x14ac:dyDescent="0.15">
      <c r="B722" s="9"/>
    </row>
    <row r="723" spans="2:2" ht="13" x14ac:dyDescent="0.15">
      <c r="B723" s="9"/>
    </row>
    <row r="724" spans="2:2" ht="13" x14ac:dyDescent="0.15">
      <c r="B724" s="9"/>
    </row>
    <row r="725" spans="2:2" ht="13" x14ac:dyDescent="0.15">
      <c r="B725" s="9"/>
    </row>
    <row r="726" spans="2:2" ht="13" x14ac:dyDescent="0.15">
      <c r="B726" s="9"/>
    </row>
    <row r="727" spans="2:2" ht="13" x14ac:dyDescent="0.15">
      <c r="B727" s="9"/>
    </row>
    <row r="728" spans="2:2" ht="13" x14ac:dyDescent="0.15">
      <c r="B728" s="9"/>
    </row>
    <row r="729" spans="2:2" ht="13" x14ac:dyDescent="0.15">
      <c r="B729" s="9"/>
    </row>
    <row r="730" spans="2:2" ht="13" x14ac:dyDescent="0.15">
      <c r="B730" s="9"/>
    </row>
    <row r="731" spans="2:2" ht="13" x14ac:dyDescent="0.15">
      <c r="B731" s="9"/>
    </row>
    <row r="732" spans="2:2" ht="13" x14ac:dyDescent="0.15">
      <c r="B732" s="9"/>
    </row>
    <row r="733" spans="2:2" ht="13" x14ac:dyDescent="0.15">
      <c r="B733" s="9"/>
    </row>
    <row r="734" spans="2:2" ht="13" x14ac:dyDescent="0.15">
      <c r="B734" s="9"/>
    </row>
    <row r="735" spans="2:2" ht="13" x14ac:dyDescent="0.15">
      <c r="B735" s="9"/>
    </row>
    <row r="736" spans="2:2" ht="13" x14ac:dyDescent="0.15">
      <c r="B736" s="9"/>
    </row>
    <row r="737" spans="2:2" ht="13" x14ac:dyDescent="0.15">
      <c r="B737" s="9"/>
    </row>
    <row r="738" spans="2:2" ht="13" x14ac:dyDescent="0.15">
      <c r="B738" s="9"/>
    </row>
    <row r="739" spans="2:2" ht="13" x14ac:dyDescent="0.15">
      <c r="B739" s="9"/>
    </row>
    <row r="740" spans="2:2" ht="13" x14ac:dyDescent="0.15">
      <c r="B740" s="9"/>
    </row>
    <row r="741" spans="2:2" ht="13" x14ac:dyDescent="0.15">
      <c r="B741" s="9"/>
    </row>
    <row r="742" spans="2:2" ht="13" x14ac:dyDescent="0.15">
      <c r="B742" s="9"/>
    </row>
    <row r="743" spans="2:2" ht="13" x14ac:dyDescent="0.15">
      <c r="B743" s="9"/>
    </row>
    <row r="744" spans="2:2" ht="13" x14ac:dyDescent="0.15">
      <c r="B744" s="9"/>
    </row>
    <row r="745" spans="2:2" ht="13" x14ac:dyDescent="0.15">
      <c r="B745" s="9"/>
    </row>
    <row r="746" spans="2:2" ht="13" x14ac:dyDescent="0.15">
      <c r="B746" s="9"/>
    </row>
    <row r="747" spans="2:2" ht="13" x14ac:dyDescent="0.15">
      <c r="B747" s="9"/>
    </row>
    <row r="748" spans="2:2" ht="13" x14ac:dyDescent="0.15">
      <c r="B748" s="9"/>
    </row>
    <row r="749" spans="2:2" ht="13" x14ac:dyDescent="0.15">
      <c r="B749" s="9"/>
    </row>
    <row r="750" spans="2:2" ht="13" x14ac:dyDescent="0.15">
      <c r="B750" s="9"/>
    </row>
    <row r="751" spans="2:2" ht="13" x14ac:dyDescent="0.15">
      <c r="B751" s="9"/>
    </row>
    <row r="752" spans="2:2" ht="13" x14ac:dyDescent="0.15">
      <c r="B752" s="9"/>
    </row>
    <row r="753" spans="2:2" ht="13" x14ac:dyDescent="0.15">
      <c r="B753" s="9"/>
    </row>
    <row r="754" spans="2:2" ht="13" x14ac:dyDescent="0.15">
      <c r="B754" s="9"/>
    </row>
    <row r="755" spans="2:2" ht="13" x14ac:dyDescent="0.15">
      <c r="B755" s="9"/>
    </row>
    <row r="756" spans="2:2" ht="13" x14ac:dyDescent="0.15">
      <c r="B756" s="9"/>
    </row>
    <row r="757" spans="2:2" ht="13" x14ac:dyDescent="0.15">
      <c r="B757" s="9"/>
    </row>
    <row r="758" spans="2:2" ht="13" x14ac:dyDescent="0.15">
      <c r="B758" s="9"/>
    </row>
    <row r="759" spans="2:2" ht="13" x14ac:dyDescent="0.15">
      <c r="B759" s="9"/>
    </row>
    <row r="760" spans="2:2" ht="13" x14ac:dyDescent="0.15">
      <c r="B760" s="9"/>
    </row>
    <row r="761" spans="2:2" ht="13" x14ac:dyDescent="0.15">
      <c r="B761" s="9"/>
    </row>
    <row r="762" spans="2:2" ht="13" x14ac:dyDescent="0.15">
      <c r="B762" s="9"/>
    </row>
    <row r="763" spans="2:2" ht="13" x14ac:dyDescent="0.15">
      <c r="B763" s="9"/>
    </row>
    <row r="764" spans="2:2" ht="13" x14ac:dyDescent="0.15">
      <c r="B764" s="9"/>
    </row>
    <row r="765" spans="2:2" ht="13" x14ac:dyDescent="0.15">
      <c r="B765" s="9"/>
    </row>
    <row r="766" spans="2:2" ht="13" x14ac:dyDescent="0.15">
      <c r="B766" s="9"/>
    </row>
    <row r="767" spans="2:2" ht="13" x14ac:dyDescent="0.15">
      <c r="B767" s="9"/>
    </row>
    <row r="768" spans="2:2" ht="13" x14ac:dyDescent="0.15">
      <c r="B768" s="9"/>
    </row>
    <row r="769" spans="2:2" ht="13" x14ac:dyDescent="0.15">
      <c r="B769" s="9"/>
    </row>
    <row r="770" spans="2:2" ht="13" x14ac:dyDescent="0.15">
      <c r="B770" s="9"/>
    </row>
    <row r="771" spans="2:2" ht="13" x14ac:dyDescent="0.15">
      <c r="B771" s="9"/>
    </row>
    <row r="772" spans="2:2" ht="13" x14ac:dyDescent="0.15">
      <c r="B772" s="9"/>
    </row>
    <row r="773" spans="2:2" ht="13" x14ac:dyDescent="0.15">
      <c r="B773" s="9"/>
    </row>
    <row r="774" spans="2:2" ht="13" x14ac:dyDescent="0.15">
      <c r="B774" s="9"/>
    </row>
    <row r="775" spans="2:2" ht="13" x14ac:dyDescent="0.15">
      <c r="B775" s="9"/>
    </row>
    <row r="776" spans="2:2" ht="13" x14ac:dyDescent="0.15">
      <c r="B776" s="9"/>
    </row>
    <row r="777" spans="2:2" ht="13" x14ac:dyDescent="0.15">
      <c r="B777" s="9"/>
    </row>
    <row r="778" spans="2:2" ht="13" x14ac:dyDescent="0.15">
      <c r="B778" s="9"/>
    </row>
    <row r="779" spans="2:2" ht="13" x14ac:dyDescent="0.15">
      <c r="B779" s="9"/>
    </row>
    <row r="780" spans="2:2" ht="13" x14ac:dyDescent="0.15">
      <c r="B780" s="9"/>
    </row>
    <row r="781" spans="2:2" ht="13" x14ac:dyDescent="0.15">
      <c r="B781" s="9"/>
    </row>
    <row r="782" spans="2:2" ht="13" x14ac:dyDescent="0.15">
      <c r="B782" s="9"/>
    </row>
    <row r="783" spans="2:2" ht="13" x14ac:dyDescent="0.15">
      <c r="B783" s="9"/>
    </row>
    <row r="784" spans="2:2" ht="13" x14ac:dyDescent="0.15">
      <c r="B784" s="9"/>
    </row>
    <row r="785" spans="2:2" ht="13" x14ac:dyDescent="0.15">
      <c r="B785" s="9"/>
    </row>
    <row r="786" spans="2:2" ht="13" x14ac:dyDescent="0.15">
      <c r="B786" s="9"/>
    </row>
    <row r="787" spans="2:2" ht="13" x14ac:dyDescent="0.15">
      <c r="B787" s="9"/>
    </row>
    <row r="788" spans="2:2" ht="13" x14ac:dyDescent="0.15">
      <c r="B788" s="9"/>
    </row>
    <row r="789" spans="2:2" ht="13" x14ac:dyDescent="0.15">
      <c r="B789" s="9"/>
    </row>
    <row r="790" spans="2:2" ht="13" x14ac:dyDescent="0.15">
      <c r="B790" s="9"/>
    </row>
    <row r="791" spans="2:2" ht="13" x14ac:dyDescent="0.15">
      <c r="B791" s="9"/>
    </row>
    <row r="792" spans="2:2" ht="13" x14ac:dyDescent="0.15">
      <c r="B792" s="9"/>
    </row>
    <row r="793" spans="2:2" ht="13" x14ac:dyDescent="0.15">
      <c r="B793" s="9"/>
    </row>
    <row r="794" spans="2:2" ht="13" x14ac:dyDescent="0.15">
      <c r="B794" s="9"/>
    </row>
    <row r="795" spans="2:2" ht="13" x14ac:dyDescent="0.15">
      <c r="B795" s="9"/>
    </row>
    <row r="796" spans="2:2" ht="13" x14ac:dyDescent="0.15">
      <c r="B796" s="9"/>
    </row>
    <row r="797" spans="2:2" ht="13" x14ac:dyDescent="0.15">
      <c r="B797" s="9"/>
    </row>
    <row r="798" spans="2:2" ht="13" x14ac:dyDescent="0.15">
      <c r="B798" s="9"/>
    </row>
    <row r="799" spans="2:2" ht="13" x14ac:dyDescent="0.15">
      <c r="B799" s="9"/>
    </row>
    <row r="800" spans="2:2" ht="13" x14ac:dyDescent="0.15">
      <c r="B800" s="9"/>
    </row>
    <row r="801" spans="2:2" ht="13" x14ac:dyDescent="0.15">
      <c r="B801" s="9"/>
    </row>
    <row r="802" spans="2:2" ht="13" x14ac:dyDescent="0.15">
      <c r="B802" s="9"/>
    </row>
    <row r="803" spans="2:2" ht="13" x14ac:dyDescent="0.15">
      <c r="B803" s="9"/>
    </row>
    <row r="804" spans="2:2" ht="13" x14ac:dyDescent="0.15">
      <c r="B804" s="9"/>
    </row>
    <row r="805" spans="2:2" ht="13" x14ac:dyDescent="0.15">
      <c r="B805" s="9"/>
    </row>
    <row r="806" spans="2:2" ht="13" x14ac:dyDescent="0.15">
      <c r="B806" s="9"/>
    </row>
    <row r="807" spans="2:2" ht="13" x14ac:dyDescent="0.15">
      <c r="B807" s="9"/>
    </row>
    <row r="808" spans="2:2" ht="13" x14ac:dyDescent="0.15">
      <c r="B808" s="9"/>
    </row>
    <row r="809" spans="2:2" ht="13" x14ac:dyDescent="0.15">
      <c r="B809" s="9"/>
    </row>
    <row r="810" spans="2:2" ht="13" x14ac:dyDescent="0.15">
      <c r="B810" s="9"/>
    </row>
    <row r="811" spans="2:2" ht="13" x14ac:dyDescent="0.15">
      <c r="B811" s="9"/>
    </row>
    <row r="812" spans="2:2" ht="13" x14ac:dyDescent="0.15">
      <c r="B812" s="9"/>
    </row>
    <row r="813" spans="2:2" ht="13" x14ac:dyDescent="0.15">
      <c r="B813" s="9"/>
    </row>
    <row r="814" spans="2:2" ht="13" x14ac:dyDescent="0.15">
      <c r="B814" s="9"/>
    </row>
    <row r="815" spans="2:2" ht="13" x14ac:dyDescent="0.15">
      <c r="B815" s="9"/>
    </row>
    <row r="816" spans="2:2" ht="13" x14ac:dyDescent="0.15">
      <c r="B816" s="9"/>
    </row>
    <row r="817" spans="2:2" ht="13" x14ac:dyDescent="0.15">
      <c r="B817" s="9"/>
    </row>
    <row r="818" spans="2:2" ht="13" x14ac:dyDescent="0.15">
      <c r="B818" s="9"/>
    </row>
    <row r="819" spans="2:2" ht="13" x14ac:dyDescent="0.15">
      <c r="B819" s="9"/>
    </row>
    <row r="820" spans="2:2" ht="13" x14ac:dyDescent="0.15">
      <c r="B820" s="9"/>
    </row>
    <row r="821" spans="2:2" ht="13" x14ac:dyDescent="0.15">
      <c r="B821" s="9"/>
    </row>
    <row r="822" spans="2:2" ht="13" x14ac:dyDescent="0.15">
      <c r="B822" s="9"/>
    </row>
    <row r="823" spans="2:2" ht="13" x14ac:dyDescent="0.15">
      <c r="B823" s="9"/>
    </row>
    <row r="824" spans="2:2" ht="13" x14ac:dyDescent="0.15">
      <c r="B824" s="9"/>
    </row>
    <row r="825" spans="2:2" ht="13" x14ac:dyDescent="0.15">
      <c r="B825" s="9"/>
    </row>
    <row r="826" spans="2:2" ht="13" x14ac:dyDescent="0.15">
      <c r="B826" s="9"/>
    </row>
    <row r="827" spans="2:2" ht="13" x14ac:dyDescent="0.15">
      <c r="B827" s="9"/>
    </row>
    <row r="828" spans="2:2" ht="13" x14ac:dyDescent="0.15">
      <c r="B828" s="9"/>
    </row>
    <row r="829" spans="2:2" ht="13" x14ac:dyDescent="0.15">
      <c r="B829" s="9"/>
    </row>
    <row r="830" spans="2:2" ht="13" x14ac:dyDescent="0.15">
      <c r="B830" s="9"/>
    </row>
    <row r="831" spans="2:2" ht="13" x14ac:dyDescent="0.15">
      <c r="B831" s="9"/>
    </row>
    <row r="832" spans="2:2" ht="13" x14ac:dyDescent="0.15">
      <c r="B832" s="9"/>
    </row>
    <row r="833" spans="2:2" ht="13" x14ac:dyDescent="0.15">
      <c r="B833" s="9"/>
    </row>
    <row r="834" spans="2:2" ht="13" x14ac:dyDescent="0.15">
      <c r="B834" s="9"/>
    </row>
    <row r="835" spans="2:2" ht="13" x14ac:dyDescent="0.15">
      <c r="B835" s="9"/>
    </row>
    <row r="836" spans="2:2" ht="13" x14ac:dyDescent="0.15">
      <c r="B836" s="9"/>
    </row>
    <row r="837" spans="2:2" ht="13" x14ac:dyDescent="0.15">
      <c r="B837" s="9"/>
    </row>
    <row r="838" spans="2:2" ht="13" x14ac:dyDescent="0.15">
      <c r="B838" s="9"/>
    </row>
    <row r="839" spans="2:2" ht="13" x14ac:dyDescent="0.15">
      <c r="B839" s="9"/>
    </row>
    <row r="840" spans="2:2" ht="13" x14ac:dyDescent="0.15">
      <c r="B840" s="9"/>
    </row>
    <row r="841" spans="2:2" ht="13" x14ac:dyDescent="0.15">
      <c r="B841" s="9"/>
    </row>
    <row r="842" spans="2:2" ht="13" x14ac:dyDescent="0.15">
      <c r="B842" s="9"/>
    </row>
    <row r="843" spans="2:2" ht="13" x14ac:dyDescent="0.15">
      <c r="B843" s="9"/>
    </row>
    <row r="844" spans="2:2" ht="13" x14ac:dyDescent="0.15">
      <c r="B844" s="9"/>
    </row>
    <row r="845" spans="2:2" ht="13" x14ac:dyDescent="0.15">
      <c r="B845" s="9"/>
    </row>
    <row r="846" spans="2:2" ht="13" x14ac:dyDescent="0.15">
      <c r="B846" s="9"/>
    </row>
    <row r="847" spans="2:2" ht="13" x14ac:dyDescent="0.15">
      <c r="B847" s="9"/>
    </row>
    <row r="848" spans="2:2" ht="13" x14ac:dyDescent="0.15">
      <c r="B848" s="9"/>
    </row>
    <row r="849" spans="2:2" ht="13" x14ac:dyDescent="0.15">
      <c r="B849" s="9"/>
    </row>
    <row r="850" spans="2:2" ht="13" x14ac:dyDescent="0.15">
      <c r="B850" s="9"/>
    </row>
    <row r="851" spans="2:2" ht="13" x14ac:dyDescent="0.15">
      <c r="B851" s="9"/>
    </row>
    <row r="852" spans="2:2" ht="13" x14ac:dyDescent="0.15">
      <c r="B852" s="9"/>
    </row>
    <row r="853" spans="2:2" ht="13" x14ac:dyDescent="0.15">
      <c r="B853" s="9"/>
    </row>
    <row r="854" spans="2:2" ht="13" x14ac:dyDescent="0.15">
      <c r="B854" s="9"/>
    </row>
    <row r="855" spans="2:2" ht="13" x14ac:dyDescent="0.15">
      <c r="B855" s="9"/>
    </row>
    <row r="856" spans="2:2" ht="13" x14ac:dyDescent="0.15">
      <c r="B856" s="9"/>
    </row>
    <row r="857" spans="2:2" ht="13" x14ac:dyDescent="0.15">
      <c r="B857" s="9"/>
    </row>
    <row r="858" spans="2:2" ht="13" x14ac:dyDescent="0.15">
      <c r="B858" s="9"/>
    </row>
    <row r="859" spans="2:2" ht="13" x14ac:dyDescent="0.15">
      <c r="B859" s="9"/>
    </row>
    <row r="860" spans="2:2" ht="13" x14ac:dyDescent="0.15">
      <c r="B860" s="9"/>
    </row>
    <row r="861" spans="2:2" ht="13" x14ac:dyDescent="0.15">
      <c r="B861" s="9"/>
    </row>
    <row r="862" spans="2:2" ht="13" x14ac:dyDescent="0.15">
      <c r="B862" s="9"/>
    </row>
    <row r="863" spans="2:2" ht="13" x14ac:dyDescent="0.15">
      <c r="B863" s="9"/>
    </row>
    <row r="864" spans="2:2" ht="13" x14ac:dyDescent="0.15">
      <c r="B864" s="9"/>
    </row>
    <row r="865" spans="2:2" ht="13" x14ac:dyDescent="0.15">
      <c r="B865" s="9"/>
    </row>
    <row r="866" spans="2:2" ht="13" x14ac:dyDescent="0.15">
      <c r="B866" s="9"/>
    </row>
    <row r="867" spans="2:2" ht="13" x14ac:dyDescent="0.15">
      <c r="B867" s="9"/>
    </row>
    <row r="868" spans="2:2" ht="13" x14ac:dyDescent="0.15">
      <c r="B868" s="9"/>
    </row>
    <row r="869" spans="2:2" ht="13" x14ac:dyDescent="0.15">
      <c r="B869" s="9"/>
    </row>
    <row r="870" spans="2:2" ht="13" x14ac:dyDescent="0.15">
      <c r="B870" s="9"/>
    </row>
    <row r="871" spans="2:2" ht="13" x14ac:dyDescent="0.15">
      <c r="B871" s="9"/>
    </row>
    <row r="872" spans="2:2" ht="13" x14ac:dyDescent="0.15">
      <c r="B872" s="9"/>
    </row>
    <row r="873" spans="2:2" ht="13" x14ac:dyDescent="0.15">
      <c r="B873" s="9"/>
    </row>
    <row r="874" spans="2:2" ht="13" x14ac:dyDescent="0.15">
      <c r="B874" s="9"/>
    </row>
    <row r="875" spans="2:2" ht="13" x14ac:dyDescent="0.15">
      <c r="B875" s="9"/>
    </row>
    <row r="876" spans="2:2" ht="13" x14ac:dyDescent="0.15">
      <c r="B876" s="9"/>
    </row>
    <row r="877" spans="2:2" ht="13" x14ac:dyDescent="0.15">
      <c r="B877" s="9"/>
    </row>
    <row r="878" spans="2:2" ht="13" x14ac:dyDescent="0.15">
      <c r="B878" s="9"/>
    </row>
    <row r="879" spans="2:2" ht="13" x14ac:dyDescent="0.15">
      <c r="B879" s="9"/>
    </row>
    <row r="880" spans="2:2" ht="13" x14ac:dyDescent="0.15">
      <c r="B880" s="9"/>
    </row>
    <row r="881" spans="2:2" ht="13" x14ac:dyDescent="0.15">
      <c r="B881" s="9"/>
    </row>
    <row r="882" spans="2:2" ht="13" x14ac:dyDescent="0.15">
      <c r="B882" s="9"/>
    </row>
    <row r="883" spans="2:2" ht="13" x14ac:dyDescent="0.15">
      <c r="B883" s="9"/>
    </row>
    <row r="884" spans="2:2" ht="13" x14ac:dyDescent="0.15">
      <c r="B884" s="9"/>
    </row>
    <row r="885" spans="2:2" ht="13" x14ac:dyDescent="0.15">
      <c r="B885" s="9"/>
    </row>
    <row r="886" spans="2:2" ht="13" x14ac:dyDescent="0.15">
      <c r="B886" s="9"/>
    </row>
    <row r="887" spans="2:2" ht="13" x14ac:dyDescent="0.15">
      <c r="B887" s="9"/>
    </row>
    <row r="888" spans="2:2" ht="13" x14ac:dyDescent="0.15">
      <c r="B888" s="9"/>
    </row>
    <row r="889" spans="2:2" ht="13" x14ac:dyDescent="0.15">
      <c r="B889" s="9"/>
    </row>
    <row r="890" spans="2:2" ht="13" x14ac:dyDescent="0.15">
      <c r="B890" s="9"/>
    </row>
    <row r="891" spans="2:2" ht="13" x14ac:dyDescent="0.15">
      <c r="B891" s="9"/>
    </row>
    <row r="892" spans="2:2" ht="13" x14ac:dyDescent="0.15">
      <c r="B892" s="9"/>
    </row>
    <row r="893" spans="2:2" ht="13" x14ac:dyDescent="0.15">
      <c r="B893" s="9"/>
    </row>
    <row r="894" spans="2:2" ht="13" x14ac:dyDescent="0.15">
      <c r="B894" s="9"/>
    </row>
    <row r="895" spans="2:2" ht="13" x14ac:dyDescent="0.15">
      <c r="B895" s="9"/>
    </row>
    <row r="896" spans="2:2" ht="13" x14ac:dyDescent="0.15">
      <c r="B896" s="9"/>
    </row>
    <row r="897" spans="2:2" ht="13" x14ac:dyDescent="0.15">
      <c r="B897" s="9"/>
    </row>
    <row r="898" spans="2:2" ht="13" x14ac:dyDescent="0.15">
      <c r="B898" s="9"/>
    </row>
    <row r="899" spans="2:2" ht="13" x14ac:dyDescent="0.15">
      <c r="B899" s="9"/>
    </row>
    <row r="900" spans="2:2" ht="13" x14ac:dyDescent="0.15">
      <c r="B900" s="9"/>
    </row>
    <row r="901" spans="2:2" ht="13" x14ac:dyDescent="0.15">
      <c r="B901" s="9"/>
    </row>
    <row r="902" spans="2:2" ht="13" x14ac:dyDescent="0.15">
      <c r="B902" s="9"/>
    </row>
    <row r="903" spans="2:2" ht="13" x14ac:dyDescent="0.15">
      <c r="B903" s="9"/>
    </row>
    <row r="904" spans="2:2" ht="13" x14ac:dyDescent="0.15">
      <c r="B904" s="9"/>
    </row>
    <row r="905" spans="2:2" ht="13" x14ac:dyDescent="0.15">
      <c r="B905" s="9"/>
    </row>
    <row r="906" spans="2:2" ht="13" x14ac:dyDescent="0.15">
      <c r="B906" s="9"/>
    </row>
    <row r="907" spans="2:2" ht="13" x14ac:dyDescent="0.15">
      <c r="B907" s="9"/>
    </row>
    <row r="908" spans="2:2" ht="13" x14ac:dyDescent="0.15">
      <c r="B908" s="9"/>
    </row>
    <row r="909" spans="2:2" ht="13" x14ac:dyDescent="0.15">
      <c r="B909" s="9"/>
    </row>
    <row r="910" spans="2:2" ht="13" x14ac:dyDescent="0.15">
      <c r="B910" s="9"/>
    </row>
    <row r="911" spans="2:2" ht="13" x14ac:dyDescent="0.15">
      <c r="B911" s="9"/>
    </row>
    <row r="912" spans="2:2" ht="13" x14ac:dyDescent="0.15">
      <c r="B912" s="9"/>
    </row>
    <row r="913" spans="2:2" ht="13" x14ac:dyDescent="0.15">
      <c r="B913" s="9"/>
    </row>
    <row r="914" spans="2:2" ht="13" x14ac:dyDescent="0.15">
      <c r="B914" s="9"/>
    </row>
    <row r="915" spans="2:2" ht="13" x14ac:dyDescent="0.15">
      <c r="B915" s="9"/>
    </row>
    <row r="916" spans="2:2" ht="13" x14ac:dyDescent="0.15">
      <c r="B916" s="9"/>
    </row>
    <row r="917" spans="2:2" ht="13" x14ac:dyDescent="0.15">
      <c r="B917" s="9"/>
    </row>
    <row r="918" spans="2:2" ht="13" x14ac:dyDescent="0.15">
      <c r="B918" s="9"/>
    </row>
    <row r="919" spans="2:2" ht="13" x14ac:dyDescent="0.15">
      <c r="B919" s="9"/>
    </row>
    <row r="920" spans="2:2" ht="13" x14ac:dyDescent="0.15">
      <c r="B920" s="9"/>
    </row>
    <row r="921" spans="2:2" ht="13" x14ac:dyDescent="0.15">
      <c r="B921" s="9"/>
    </row>
    <row r="922" spans="2:2" ht="13" x14ac:dyDescent="0.15">
      <c r="B922" s="9"/>
    </row>
    <row r="923" spans="2:2" ht="13" x14ac:dyDescent="0.15">
      <c r="B923" s="9"/>
    </row>
    <row r="924" spans="2:2" ht="13" x14ac:dyDescent="0.15">
      <c r="B924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92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  <col min="6" max="6" width="23.1640625" customWidth="1"/>
    <col min="7" max="7" width="17.6640625" customWidth="1"/>
    <col min="8" max="8" width="37.1640625" customWidth="1"/>
  </cols>
  <sheetData>
    <row r="1" spans="1:25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387</v>
      </c>
      <c r="G1" s="1" t="s">
        <v>388</v>
      </c>
      <c r="H1" s="1" t="s">
        <v>389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15">
      <c r="A2" s="3" t="s">
        <v>353</v>
      </c>
      <c r="B2" s="4" t="s">
        <v>354</v>
      </c>
      <c r="C2" s="3">
        <v>172</v>
      </c>
      <c r="D2" s="3">
        <v>37100</v>
      </c>
      <c r="E2" s="5">
        <f t="shared" ref="E2:E245" si="0">SUM(C2,D2)</f>
        <v>37272</v>
      </c>
      <c r="F2" s="5" t="e">
        <f t="shared" ref="F2:F245" ca="1" si="1">MINUS(C2,D2)</f>
        <v>#NAME?</v>
      </c>
      <c r="G2" s="11">
        <f t="shared" ref="G2:G9" si="2">D2/E2</f>
        <v>0.99538527581025971</v>
      </c>
      <c r="H2" s="4" t="s">
        <v>390</v>
      </c>
    </row>
    <row r="3" spans="1:25" ht="15.75" customHeight="1" x14ac:dyDescent="0.15">
      <c r="A3" s="3">
        <v>905</v>
      </c>
      <c r="B3" s="4" t="s">
        <v>66</v>
      </c>
      <c r="C3" s="3">
        <v>471</v>
      </c>
      <c r="D3" s="3">
        <v>5749</v>
      </c>
      <c r="E3" s="5">
        <f t="shared" si="0"/>
        <v>6220</v>
      </c>
      <c r="F3" s="5" t="e">
        <f t="shared" ca="1" si="1"/>
        <v>#NAME?</v>
      </c>
      <c r="G3" s="11">
        <f t="shared" si="2"/>
        <v>0.9242765273311897</v>
      </c>
      <c r="H3" s="9"/>
    </row>
    <row r="4" spans="1:25" ht="15.75" customHeight="1" x14ac:dyDescent="0.15">
      <c r="A4" s="3">
        <v>946</v>
      </c>
      <c r="B4" s="4" t="s">
        <v>79</v>
      </c>
      <c r="C4" s="3">
        <v>257</v>
      </c>
      <c r="D4" s="3">
        <v>1744</v>
      </c>
      <c r="E4" s="5">
        <f t="shared" si="0"/>
        <v>2001</v>
      </c>
      <c r="F4" s="5" t="e">
        <f t="shared" ca="1" si="1"/>
        <v>#NAME?</v>
      </c>
      <c r="G4" s="11">
        <f t="shared" si="2"/>
        <v>0.87156421789105443</v>
      </c>
      <c r="H4" s="4" t="s">
        <v>391</v>
      </c>
    </row>
    <row r="5" spans="1:25" ht="15.75" customHeight="1" x14ac:dyDescent="0.15">
      <c r="A5" s="3">
        <v>900</v>
      </c>
      <c r="B5" s="4" t="s">
        <v>64</v>
      </c>
      <c r="C5" s="3">
        <v>174</v>
      </c>
      <c r="D5" s="3">
        <v>464</v>
      </c>
      <c r="E5" s="5">
        <f t="shared" si="0"/>
        <v>638</v>
      </c>
      <c r="F5" s="5" t="e">
        <f t="shared" ca="1" si="1"/>
        <v>#NAME?</v>
      </c>
      <c r="G5" s="11">
        <f t="shared" si="2"/>
        <v>0.72727272727272729</v>
      </c>
      <c r="H5" s="9"/>
    </row>
    <row r="6" spans="1:25" ht="15.75" customHeight="1" x14ac:dyDescent="0.15">
      <c r="A6" s="3">
        <v>470</v>
      </c>
      <c r="B6" s="4" t="s">
        <v>46</v>
      </c>
      <c r="C6" s="3">
        <v>70</v>
      </c>
      <c r="D6" s="3">
        <v>275</v>
      </c>
      <c r="E6" s="5">
        <f t="shared" si="0"/>
        <v>345</v>
      </c>
      <c r="F6" s="5" t="e">
        <f t="shared" ca="1" si="1"/>
        <v>#NAME?</v>
      </c>
      <c r="G6" s="11">
        <f t="shared" si="2"/>
        <v>0.79710144927536231</v>
      </c>
      <c r="H6" s="9"/>
    </row>
    <row r="7" spans="1:25" ht="15.75" customHeight="1" x14ac:dyDescent="0.15">
      <c r="A7" s="3" t="s">
        <v>335</v>
      </c>
      <c r="B7" s="4" t="s">
        <v>336</v>
      </c>
      <c r="C7" s="3">
        <v>69</v>
      </c>
      <c r="D7" s="3">
        <v>179</v>
      </c>
      <c r="E7" s="5">
        <f t="shared" si="0"/>
        <v>248</v>
      </c>
      <c r="F7" s="5" t="e">
        <f t="shared" ca="1" si="1"/>
        <v>#NAME?</v>
      </c>
      <c r="G7" s="11">
        <f t="shared" si="2"/>
        <v>0.72177419354838712</v>
      </c>
      <c r="H7" s="9"/>
    </row>
    <row r="8" spans="1:25" ht="15.75" customHeight="1" x14ac:dyDescent="0.15">
      <c r="A8" s="3" t="s">
        <v>380</v>
      </c>
      <c r="B8" s="4" t="s">
        <v>380</v>
      </c>
      <c r="C8" s="3">
        <v>1</v>
      </c>
      <c r="D8" s="3">
        <v>97</v>
      </c>
      <c r="E8" s="5">
        <f t="shared" si="0"/>
        <v>98</v>
      </c>
      <c r="F8" s="5" t="e">
        <f t="shared" ca="1" si="1"/>
        <v>#NAME?</v>
      </c>
      <c r="G8" s="11">
        <f t="shared" si="2"/>
        <v>0.98979591836734693</v>
      </c>
      <c r="H8" s="4" t="s">
        <v>392</v>
      </c>
    </row>
    <row r="9" spans="1:25" ht="15.75" customHeight="1" x14ac:dyDescent="0.15">
      <c r="A9" s="3">
        <v>11351</v>
      </c>
      <c r="B9" s="4" t="s">
        <v>91</v>
      </c>
      <c r="C9" s="3">
        <v>1</v>
      </c>
      <c r="D9" s="3">
        <v>2</v>
      </c>
      <c r="E9" s="5">
        <f t="shared" si="0"/>
        <v>3</v>
      </c>
      <c r="F9" s="5" t="e">
        <f t="shared" ca="1" si="1"/>
        <v>#NAME?</v>
      </c>
      <c r="G9" s="11">
        <f t="shared" si="2"/>
        <v>0.66666666666666663</v>
      </c>
      <c r="H9" s="9"/>
    </row>
    <row r="10" spans="1:25" ht="15.75" customHeight="1" x14ac:dyDescent="0.15">
      <c r="A10" s="3">
        <v>346</v>
      </c>
      <c r="B10" s="4" t="s">
        <v>33</v>
      </c>
      <c r="C10" s="3">
        <v>0</v>
      </c>
      <c r="D10" s="3">
        <v>0</v>
      </c>
      <c r="E10" s="5">
        <f t="shared" si="0"/>
        <v>0</v>
      </c>
      <c r="F10" s="5" t="e">
        <f t="shared" ca="1" si="1"/>
        <v>#NAME?</v>
      </c>
      <c r="G10" s="3" t="s">
        <v>393</v>
      </c>
      <c r="H10" s="9"/>
    </row>
    <row r="11" spans="1:25" ht="15.75" customHeight="1" x14ac:dyDescent="0.15">
      <c r="A11" s="3">
        <v>370</v>
      </c>
      <c r="B11" s="4" t="s">
        <v>35</v>
      </c>
      <c r="C11" s="3">
        <v>0</v>
      </c>
      <c r="D11" s="3">
        <v>0</v>
      </c>
      <c r="E11" s="5">
        <f t="shared" si="0"/>
        <v>0</v>
      </c>
      <c r="F11" s="5" t="e">
        <f t="shared" ca="1" si="1"/>
        <v>#NAME?</v>
      </c>
      <c r="G11" s="3" t="s">
        <v>393</v>
      </c>
      <c r="H11" s="9"/>
    </row>
    <row r="12" spans="1:25" ht="15.75" customHeight="1" x14ac:dyDescent="0.15">
      <c r="A12" s="3">
        <v>407</v>
      </c>
      <c r="B12" s="6" t="s">
        <v>38</v>
      </c>
      <c r="C12" s="3">
        <v>0</v>
      </c>
      <c r="D12" s="3">
        <v>0</v>
      </c>
      <c r="E12" s="5">
        <f t="shared" si="0"/>
        <v>0</v>
      </c>
      <c r="F12" s="5" t="e">
        <f t="shared" ca="1" si="1"/>
        <v>#NAME?</v>
      </c>
      <c r="G12" s="3" t="s">
        <v>393</v>
      </c>
      <c r="H12" s="9"/>
    </row>
    <row r="13" spans="1:25" ht="15.75" customHeight="1" x14ac:dyDescent="0.15">
      <c r="A13" s="3">
        <v>4390</v>
      </c>
      <c r="B13" s="4" t="s">
        <v>86</v>
      </c>
      <c r="C13" s="3">
        <v>0</v>
      </c>
      <c r="D13" s="3">
        <v>0</v>
      </c>
      <c r="E13" s="5">
        <f t="shared" si="0"/>
        <v>0</v>
      </c>
      <c r="F13" s="5" t="e">
        <f t="shared" ca="1" si="1"/>
        <v>#NAME?</v>
      </c>
      <c r="G13" s="3" t="s">
        <v>393</v>
      </c>
      <c r="H13" s="9"/>
    </row>
    <row r="14" spans="1:25" ht="15.75" customHeight="1" x14ac:dyDescent="0.15">
      <c r="A14" s="3" t="s">
        <v>117</v>
      </c>
      <c r="B14" s="4" t="s">
        <v>15</v>
      </c>
      <c r="C14" s="3">
        <v>1</v>
      </c>
      <c r="D14" s="3">
        <v>1</v>
      </c>
      <c r="E14" s="5">
        <f t="shared" si="0"/>
        <v>2</v>
      </c>
      <c r="F14" s="5" t="e">
        <f t="shared" ca="1" si="1"/>
        <v>#NAME?</v>
      </c>
      <c r="G14" s="11">
        <f>D14/E14</f>
        <v>0.5</v>
      </c>
      <c r="H14" s="9"/>
    </row>
    <row r="15" spans="1:25" ht="15.75" customHeight="1" x14ac:dyDescent="0.15">
      <c r="A15" s="3" t="s">
        <v>138</v>
      </c>
      <c r="B15" s="4" t="s">
        <v>139</v>
      </c>
      <c r="C15" s="3">
        <v>0</v>
      </c>
      <c r="D15" s="3">
        <v>0</v>
      </c>
      <c r="E15" s="5">
        <f t="shared" si="0"/>
        <v>0</v>
      </c>
      <c r="F15" s="5" t="e">
        <f t="shared" ca="1" si="1"/>
        <v>#NAME?</v>
      </c>
      <c r="G15" s="3" t="s">
        <v>393</v>
      </c>
      <c r="H15" s="9"/>
    </row>
    <row r="16" spans="1:25" ht="15.75" customHeight="1" x14ac:dyDescent="0.15">
      <c r="A16" s="3" t="s">
        <v>140</v>
      </c>
      <c r="B16" s="4" t="s">
        <v>141</v>
      </c>
      <c r="C16" s="3">
        <v>0</v>
      </c>
      <c r="D16" s="3">
        <v>0</v>
      </c>
      <c r="E16" s="5">
        <f t="shared" si="0"/>
        <v>0</v>
      </c>
      <c r="F16" s="5" t="e">
        <f t="shared" ca="1" si="1"/>
        <v>#NAME?</v>
      </c>
      <c r="G16" s="3" t="s">
        <v>393</v>
      </c>
      <c r="H16" s="9"/>
    </row>
    <row r="17" spans="1:8" ht="15.75" customHeight="1" x14ac:dyDescent="0.15">
      <c r="A17" s="3" t="s">
        <v>199</v>
      </c>
      <c r="B17" s="4" t="s">
        <v>200</v>
      </c>
      <c r="C17" s="3">
        <v>0</v>
      </c>
      <c r="D17" s="3">
        <v>0</v>
      </c>
      <c r="E17" s="5">
        <f t="shared" si="0"/>
        <v>0</v>
      </c>
      <c r="F17" s="5" t="e">
        <f t="shared" ca="1" si="1"/>
        <v>#NAME?</v>
      </c>
      <c r="G17" s="3" t="s">
        <v>393</v>
      </c>
      <c r="H17" s="9"/>
    </row>
    <row r="18" spans="1:8" ht="15.75" customHeight="1" x14ac:dyDescent="0.15">
      <c r="A18" s="3" t="s">
        <v>205</v>
      </c>
      <c r="B18" s="4" t="s">
        <v>206</v>
      </c>
      <c r="C18" s="3">
        <v>0</v>
      </c>
      <c r="D18" s="3">
        <v>0</v>
      </c>
      <c r="E18" s="5">
        <f t="shared" si="0"/>
        <v>0</v>
      </c>
      <c r="F18" s="5" t="e">
        <f t="shared" ca="1" si="1"/>
        <v>#NAME?</v>
      </c>
      <c r="G18" s="3" t="s">
        <v>393</v>
      </c>
      <c r="H18" s="9"/>
    </row>
    <row r="19" spans="1:8" ht="15.75" customHeight="1" x14ac:dyDescent="0.15">
      <c r="A19" s="3" t="s">
        <v>207</v>
      </c>
      <c r="B19" s="4" t="s">
        <v>208</v>
      </c>
      <c r="C19" s="3">
        <v>0</v>
      </c>
      <c r="D19" s="3">
        <v>0</v>
      </c>
      <c r="E19" s="5">
        <f t="shared" si="0"/>
        <v>0</v>
      </c>
      <c r="F19" s="5" t="e">
        <f t="shared" ca="1" si="1"/>
        <v>#NAME?</v>
      </c>
      <c r="G19" s="3" t="s">
        <v>393</v>
      </c>
      <c r="H19" s="9"/>
    </row>
    <row r="20" spans="1:8" ht="15.75" customHeight="1" x14ac:dyDescent="0.15">
      <c r="A20" s="3" t="s">
        <v>209</v>
      </c>
      <c r="B20" s="4" t="s">
        <v>210</v>
      </c>
      <c r="C20" s="3">
        <v>0</v>
      </c>
      <c r="D20" s="3">
        <v>0</v>
      </c>
      <c r="E20" s="5">
        <f t="shared" si="0"/>
        <v>0</v>
      </c>
      <c r="F20" s="5" t="e">
        <f t="shared" ca="1" si="1"/>
        <v>#NAME?</v>
      </c>
      <c r="G20" s="3" t="s">
        <v>393</v>
      </c>
      <c r="H20" s="9"/>
    </row>
    <row r="21" spans="1:8" ht="15.75" customHeight="1" x14ac:dyDescent="0.15">
      <c r="A21" s="3" t="s">
        <v>211</v>
      </c>
      <c r="B21" s="4" t="s">
        <v>75</v>
      </c>
      <c r="C21" s="3">
        <v>0</v>
      </c>
      <c r="D21" s="3">
        <v>0</v>
      </c>
      <c r="E21" s="5">
        <f t="shared" si="0"/>
        <v>0</v>
      </c>
      <c r="F21" s="5" t="e">
        <f t="shared" ca="1" si="1"/>
        <v>#NAME?</v>
      </c>
      <c r="G21" s="3" t="s">
        <v>393</v>
      </c>
      <c r="H21" s="9"/>
    </row>
    <row r="22" spans="1:8" ht="15.75" customHeight="1" x14ac:dyDescent="0.15">
      <c r="A22" s="3" t="s">
        <v>212</v>
      </c>
      <c r="B22" s="4" t="s">
        <v>213</v>
      </c>
      <c r="C22" s="3">
        <v>0</v>
      </c>
      <c r="D22" s="3">
        <v>0</v>
      </c>
      <c r="E22" s="5">
        <f t="shared" si="0"/>
        <v>0</v>
      </c>
      <c r="F22" s="5" t="e">
        <f t="shared" ca="1" si="1"/>
        <v>#NAME?</v>
      </c>
      <c r="G22" s="3" t="s">
        <v>393</v>
      </c>
      <c r="H22" s="9"/>
    </row>
    <row r="23" spans="1:8" ht="15.75" customHeight="1" x14ac:dyDescent="0.15">
      <c r="A23" s="3" t="s">
        <v>378</v>
      </c>
      <c r="B23" s="4" t="s">
        <v>379</v>
      </c>
      <c r="C23" s="3">
        <v>0</v>
      </c>
      <c r="D23" s="3">
        <v>0</v>
      </c>
      <c r="E23" s="5">
        <f t="shared" si="0"/>
        <v>0</v>
      </c>
      <c r="F23" s="5" t="e">
        <f t="shared" ca="1" si="1"/>
        <v>#NAME?</v>
      </c>
      <c r="G23" s="3" t="s">
        <v>393</v>
      </c>
      <c r="H23" s="9"/>
    </row>
    <row r="24" spans="1:8" ht="15.75" customHeight="1" x14ac:dyDescent="0.15">
      <c r="A24" s="3">
        <v>372</v>
      </c>
      <c r="B24" s="4" t="s">
        <v>36</v>
      </c>
      <c r="C24" s="3">
        <v>1</v>
      </c>
      <c r="D24" s="3">
        <v>0</v>
      </c>
      <c r="E24" s="5">
        <f t="shared" si="0"/>
        <v>1</v>
      </c>
      <c r="F24" s="5" t="e">
        <f t="shared" ca="1" si="1"/>
        <v>#NAME?</v>
      </c>
      <c r="G24" s="11">
        <f t="shared" ref="G24:G245" si="3">D24/E24</f>
        <v>0</v>
      </c>
      <c r="H24" s="9"/>
    </row>
    <row r="25" spans="1:8" ht="15.75" customHeight="1" x14ac:dyDescent="0.15">
      <c r="A25" s="3">
        <v>666</v>
      </c>
      <c r="B25" s="4" t="s">
        <v>63</v>
      </c>
      <c r="C25" s="3">
        <v>1</v>
      </c>
      <c r="D25" s="3">
        <v>0</v>
      </c>
      <c r="E25" s="5">
        <f t="shared" si="0"/>
        <v>1</v>
      </c>
      <c r="F25" s="5" t="e">
        <f t="shared" ca="1" si="1"/>
        <v>#NAME?</v>
      </c>
      <c r="G25" s="11">
        <f t="shared" si="3"/>
        <v>0</v>
      </c>
      <c r="H25" s="9"/>
    </row>
    <row r="26" spans="1:8" ht="15.75" customHeight="1" x14ac:dyDescent="0.15">
      <c r="A26" s="3">
        <v>11357</v>
      </c>
      <c r="B26" s="4" t="s">
        <v>92</v>
      </c>
      <c r="C26" s="3">
        <v>4</v>
      </c>
      <c r="D26" s="3">
        <v>3</v>
      </c>
      <c r="E26" s="5">
        <f t="shared" si="0"/>
        <v>7</v>
      </c>
      <c r="F26" s="5" t="e">
        <f t="shared" ca="1" si="1"/>
        <v>#NAME?</v>
      </c>
      <c r="G26" s="11">
        <f t="shared" si="3"/>
        <v>0.42857142857142855</v>
      </c>
      <c r="H26" s="9"/>
    </row>
    <row r="27" spans="1:8" ht="15.75" customHeight="1" x14ac:dyDescent="0.15">
      <c r="A27" s="3" t="s">
        <v>195</v>
      </c>
      <c r="B27" s="4" t="s">
        <v>196</v>
      </c>
      <c r="C27" s="3">
        <v>1</v>
      </c>
      <c r="D27" s="3">
        <v>0</v>
      </c>
      <c r="E27" s="5">
        <f t="shared" si="0"/>
        <v>1</v>
      </c>
      <c r="F27" s="5" t="e">
        <f t="shared" ca="1" si="1"/>
        <v>#NAME?</v>
      </c>
      <c r="G27" s="11">
        <f t="shared" si="3"/>
        <v>0</v>
      </c>
      <c r="H27" s="9"/>
    </row>
    <row r="28" spans="1:8" ht="15.75" customHeight="1" x14ac:dyDescent="0.15">
      <c r="A28" s="3">
        <v>140</v>
      </c>
      <c r="B28" s="4" t="s">
        <v>5</v>
      </c>
      <c r="C28" s="3">
        <v>2</v>
      </c>
      <c r="D28" s="3">
        <v>0</v>
      </c>
      <c r="E28" s="5">
        <f t="shared" si="0"/>
        <v>2</v>
      </c>
      <c r="F28" s="5" t="e">
        <f t="shared" ca="1" si="1"/>
        <v>#NAME?</v>
      </c>
      <c r="G28" s="11">
        <f t="shared" si="3"/>
        <v>0</v>
      </c>
      <c r="H28" s="9"/>
    </row>
    <row r="29" spans="1:8" ht="15.75" customHeight="1" x14ac:dyDescent="0.15">
      <c r="A29" s="3">
        <v>262</v>
      </c>
      <c r="B29" s="4" t="s">
        <v>22</v>
      </c>
      <c r="C29" s="3">
        <v>2</v>
      </c>
      <c r="D29" s="3">
        <v>0</v>
      </c>
      <c r="E29" s="5">
        <f t="shared" si="0"/>
        <v>2</v>
      </c>
      <c r="F29" s="5" t="e">
        <f t="shared" ca="1" si="1"/>
        <v>#NAME?</v>
      </c>
      <c r="G29" s="11">
        <f t="shared" si="3"/>
        <v>0</v>
      </c>
      <c r="H29" s="9"/>
    </row>
    <row r="30" spans="1:8" ht="15.75" customHeight="1" x14ac:dyDescent="0.15">
      <c r="A30" s="3">
        <v>285</v>
      </c>
      <c r="B30" s="4" t="s">
        <v>28</v>
      </c>
      <c r="C30" s="3">
        <v>2</v>
      </c>
      <c r="D30" s="3">
        <v>0</v>
      </c>
      <c r="E30" s="5">
        <f t="shared" si="0"/>
        <v>2</v>
      </c>
      <c r="F30" s="5" t="e">
        <f t="shared" ca="1" si="1"/>
        <v>#NAME?</v>
      </c>
      <c r="G30" s="11">
        <f t="shared" si="3"/>
        <v>0</v>
      </c>
      <c r="H30" s="9"/>
    </row>
    <row r="31" spans="1:8" ht="15.75" customHeight="1" x14ac:dyDescent="0.15">
      <c r="A31" s="3">
        <v>475</v>
      </c>
      <c r="B31" s="4" t="s">
        <v>48</v>
      </c>
      <c r="C31" s="3">
        <v>2</v>
      </c>
      <c r="D31" s="3">
        <v>0</v>
      </c>
      <c r="E31" s="5">
        <f t="shared" si="0"/>
        <v>2</v>
      </c>
      <c r="F31" s="5" t="e">
        <f t="shared" ca="1" si="1"/>
        <v>#NAME?</v>
      </c>
      <c r="G31" s="11">
        <f t="shared" si="3"/>
        <v>0</v>
      </c>
      <c r="H31" s="9"/>
    </row>
    <row r="32" spans="1:8" ht="15.75" customHeight="1" x14ac:dyDescent="0.15">
      <c r="A32" s="3" t="s">
        <v>374</v>
      </c>
      <c r="B32" s="4" t="s">
        <v>374</v>
      </c>
      <c r="C32" s="3">
        <v>2</v>
      </c>
      <c r="D32" s="3">
        <v>0</v>
      </c>
      <c r="E32" s="5">
        <f t="shared" si="0"/>
        <v>2</v>
      </c>
      <c r="F32" s="5" t="e">
        <f t="shared" ca="1" si="1"/>
        <v>#NAME?</v>
      </c>
      <c r="G32" s="11">
        <f t="shared" si="3"/>
        <v>0</v>
      </c>
      <c r="H32" s="9"/>
    </row>
    <row r="33" spans="1:8" ht="15.75" customHeight="1" x14ac:dyDescent="0.15">
      <c r="A33" s="3">
        <v>286</v>
      </c>
      <c r="B33" s="4" t="s">
        <v>29</v>
      </c>
      <c r="C33" s="3">
        <v>8</v>
      </c>
      <c r="D33" s="3">
        <v>5</v>
      </c>
      <c r="E33" s="5">
        <f t="shared" si="0"/>
        <v>13</v>
      </c>
      <c r="F33" s="5" t="e">
        <f t="shared" ca="1" si="1"/>
        <v>#NAME?</v>
      </c>
      <c r="G33" s="11">
        <f t="shared" si="3"/>
        <v>0.38461538461538464</v>
      </c>
      <c r="H33" s="9"/>
    </row>
    <row r="34" spans="1:8" ht="15.75" customHeight="1" x14ac:dyDescent="0.15">
      <c r="A34" s="3">
        <v>418</v>
      </c>
      <c r="B34" s="6" t="s">
        <v>41</v>
      </c>
      <c r="C34" s="3">
        <v>3</v>
      </c>
      <c r="D34" s="3">
        <v>0</v>
      </c>
      <c r="E34" s="5">
        <f t="shared" si="0"/>
        <v>3</v>
      </c>
      <c r="F34" s="5" t="e">
        <f t="shared" ca="1" si="1"/>
        <v>#NAME?</v>
      </c>
      <c r="G34" s="11">
        <f t="shared" si="3"/>
        <v>0</v>
      </c>
      <c r="H34" s="9"/>
    </row>
    <row r="35" spans="1:8" ht="15.75" customHeight="1" x14ac:dyDescent="0.15">
      <c r="A35" s="3">
        <v>524</v>
      </c>
      <c r="B35" s="4" t="s">
        <v>56</v>
      </c>
      <c r="C35" s="3">
        <v>3</v>
      </c>
      <c r="D35" s="3">
        <v>0</v>
      </c>
      <c r="E35" s="5">
        <f t="shared" si="0"/>
        <v>3</v>
      </c>
      <c r="F35" s="5" t="e">
        <f t="shared" ca="1" si="1"/>
        <v>#NAME?</v>
      </c>
      <c r="G35" s="11">
        <f t="shared" si="3"/>
        <v>0</v>
      </c>
      <c r="H35" s="9"/>
    </row>
    <row r="36" spans="1:8" ht="15.75" customHeight="1" x14ac:dyDescent="0.15">
      <c r="A36" s="3">
        <v>593</v>
      </c>
      <c r="B36" s="4" t="s">
        <v>60</v>
      </c>
      <c r="C36" s="3">
        <v>3</v>
      </c>
      <c r="D36" s="3">
        <v>0</v>
      </c>
      <c r="E36" s="5">
        <f t="shared" si="0"/>
        <v>3</v>
      </c>
      <c r="F36" s="5" t="e">
        <f t="shared" ca="1" si="1"/>
        <v>#NAME?</v>
      </c>
      <c r="G36" s="11">
        <f t="shared" si="3"/>
        <v>0</v>
      </c>
      <c r="H36" s="9"/>
    </row>
    <row r="37" spans="1:8" ht="15.75" customHeight="1" x14ac:dyDescent="0.15">
      <c r="A37" s="3" t="s">
        <v>111</v>
      </c>
      <c r="B37" s="4" t="s">
        <v>112</v>
      </c>
      <c r="C37" s="3">
        <v>3</v>
      </c>
      <c r="D37" s="3">
        <v>0</v>
      </c>
      <c r="E37" s="5">
        <f t="shared" si="0"/>
        <v>3</v>
      </c>
      <c r="F37" s="5" t="e">
        <f t="shared" ca="1" si="1"/>
        <v>#NAME?</v>
      </c>
      <c r="G37" s="11">
        <f t="shared" si="3"/>
        <v>0</v>
      </c>
      <c r="H37" s="9"/>
    </row>
    <row r="38" spans="1:8" ht="15.75" customHeight="1" x14ac:dyDescent="0.15">
      <c r="A38" s="3" t="s">
        <v>124</v>
      </c>
      <c r="B38" s="4" t="s">
        <v>125</v>
      </c>
      <c r="C38" s="3">
        <v>3</v>
      </c>
      <c r="D38" s="3">
        <v>0</v>
      </c>
      <c r="E38" s="5">
        <f t="shared" si="0"/>
        <v>3</v>
      </c>
      <c r="F38" s="5" t="e">
        <f t="shared" ca="1" si="1"/>
        <v>#NAME?</v>
      </c>
      <c r="G38" s="11">
        <f t="shared" si="3"/>
        <v>0</v>
      </c>
      <c r="H38" s="9"/>
    </row>
    <row r="39" spans="1:8" ht="15.75" customHeight="1" x14ac:dyDescent="0.15">
      <c r="A39" s="3" t="s">
        <v>222</v>
      </c>
      <c r="B39" s="4" t="s">
        <v>223</v>
      </c>
      <c r="C39" s="3">
        <v>3</v>
      </c>
      <c r="D39" s="3">
        <v>0</v>
      </c>
      <c r="E39" s="5">
        <f t="shared" si="0"/>
        <v>3</v>
      </c>
      <c r="F39" s="5" t="e">
        <f t="shared" ca="1" si="1"/>
        <v>#NAME?</v>
      </c>
      <c r="G39" s="11">
        <f t="shared" si="3"/>
        <v>0</v>
      </c>
      <c r="H39" s="9"/>
    </row>
    <row r="40" spans="1:8" ht="15.75" customHeight="1" x14ac:dyDescent="0.15">
      <c r="A40" s="3" t="s">
        <v>224</v>
      </c>
      <c r="B40" s="4" t="s">
        <v>225</v>
      </c>
      <c r="C40" s="3">
        <v>10</v>
      </c>
      <c r="D40" s="3">
        <v>7</v>
      </c>
      <c r="E40" s="5">
        <f t="shared" si="0"/>
        <v>17</v>
      </c>
      <c r="F40" s="5" t="e">
        <f t="shared" ca="1" si="1"/>
        <v>#NAME?</v>
      </c>
      <c r="G40" s="11">
        <f t="shared" si="3"/>
        <v>0.41176470588235292</v>
      </c>
      <c r="H40" s="9"/>
    </row>
    <row r="41" spans="1:8" ht="15.75" customHeight="1" x14ac:dyDescent="0.15">
      <c r="A41" s="3">
        <v>270</v>
      </c>
      <c r="B41" s="6" t="s">
        <v>23</v>
      </c>
      <c r="C41" s="3">
        <v>5</v>
      </c>
      <c r="D41" s="3">
        <v>1</v>
      </c>
      <c r="E41" s="5">
        <f t="shared" si="0"/>
        <v>6</v>
      </c>
      <c r="F41" s="5" t="e">
        <f t="shared" ca="1" si="1"/>
        <v>#NAME?</v>
      </c>
      <c r="G41" s="11">
        <f t="shared" si="3"/>
        <v>0.16666666666666666</v>
      </c>
      <c r="H41" s="9"/>
    </row>
    <row r="42" spans="1:8" ht="15.75" customHeight="1" x14ac:dyDescent="0.15">
      <c r="A42" s="3" t="s">
        <v>109</v>
      </c>
      <c r="B42" s="4" t="s">
        <v>110</v>
      </c>
      <c r="C42" s="3">
        <v>4</v>
      </c>
      <c r="D42" s="3">
        <v>0</v>
      </c>
      <c r="E42" s="5">
        <f t="shared" si="0"/>
        <v>4</v>
      </c>
      <c r="F42" s="5" t="e">
        <f t="shared" ca="1" si="1"/>
        <v>#NAME?</v>
      </c>
      <c r="G42" s="11">
        <f t="shared" si="3"/>
        <v>0</v>
      </c>
      <c r="H42" s="9"/>
    </row>
    <row r="43" spans="1:8" ht="15.75" customHeight="1" x14ac:dyDescent="0.15">
      <c r="A43" s="3">
        <v>203</v>
      </c>
      <c r="B43" s="4" t="s">
        <v>8</v>
      </c>
      <c r="C43" s="3">
        <v>5</v>
      </c>
      <c r="D43" s="3">
        <v>0</v>
      </c>
      <c r="E43" s="5">
        <f t="shared" si="0"/>
        <v>5</v>
      </c>
      <c r="F43" s="5" t="e">
        <f t="shared" ca="1" si="1"/>
        <v>#NAME?</v>
      </c>
      <c r="G43" s="11">
        <f t="shared" si="3"/>
        <v>0</v>
      </c>
      <c r="H43" s="9"/>
    </row>
    <row r="44" spans="1:8" ht="15.75" customHeight="1" x14ac:dyDescent="0.15">
      <c r="A44" s="3">
        <v>209</v>
      </c>
      <c r="B44" s="4" t="s">
        <v>10</v>
      </c>
      <c r="C44" s="3">
        <v>5</v>
      </c>
      <c r="D44" s="3">
        <v>0</v>
      </c>
      <c r="E44" s="5">
        <f t="shared" si="0"/>
        <v>5</v>
      </c>
      <c r="F44" s="5" t="e">
        <f t="shared" ca="1" si="1"/>
        <v>#NAME?</v>
      </c>
      <c r="G44" s="11">
        <f t="shared" si="3"/>
        <v>0</v>
      </c>
      <c r="H44" s="9"/>
    </row>
    <row r="45" spans="1:8" ht="15.75" customHeight="1" x14ac:dyDescent="0.15">
      <c r="A45" s="3" t="s">
        <v>191</v>
      </c>
      <c r="B45" s="4" t="s">
        <v>192</v>
      </c>
      <c r="C45" s="3">
        <v>5</v>
      </c>
      <c r="D45" s="3">
        <v>0</v>
      </c>
      <c r="E45" s="5">
        <f t="shared" si="0"/>
        <v>5</v>
      </c>
      <c r="F45" s="5" t="e">
        <f t="shared" ca="1" si="1"/>
        <v>#NAME?</v>
      </c>
      <c r="G45" s="11">
        <f t="shared" si="3"/>
        <v>0</v>
      </c>
      <c r="H45" s="9"/>
    </row>
    <row r="46" spans="1:8" ht="15.75" customHeight="1" x14ac:dyDescent="0.15">
      <c r="A46" s="3" t="s">
        <v>311</v>
      </c>
      <c r="B46" s="4" t="s">
        <v>312</v>
      </c>
      <c r="C46" s="3">
        <v>5</v>
      </c>
      <c r="D46" s="3">
        <v>0</v>
      </c>
      <c r="E46" s="5">
        <f t="shared" si="0"/>
        <v>5</v>
      </c>
      <c r="F46" s="5" t="e">
        <f t="shared" ca="1" si="1"/>
        <v>#NAME?</v>
      </c>
      <c r="G46" s="11">
        <f t="shared" si="3"/>
        <v>0</v>
      </c>
      <c r="H46" s="9"/>
    </row>
    <row r="47" spans="1:8" ht="15.75" customHeight="1" x14ac:dyDescent="0.15">
      <c r="A47" s="3" t="s">
        <v>339</v>
      </c>
      <c r="B47" s="4" t="s">
        <v>340</v>
      </c>
      <c r="C47" s="3">
        <v>18</v>
      </c>
      <c r="D47" s="3">
        <v>13</v>
      </c>
      <c r="E47" s="5">
        <f t="shared" si="0"/>
        <v>31</v>
      </c>
      <c r="F47" s="5" t="e">
        <f t="shared" ca="1" si="1"/>
        <v>#NAME?</v>
      </c>
      <c r="G47" s="11">
        <f t="shared" si="3"/>
        <v>0.41935483870967744</v>
      </c>
      <c r="H47" s="9"/>
    </row>
    <row r="48" spans="1:8" ht="15.75" customHeight="1" x14ac:dyDescent="0.15">
      <c r="A48" s="3">
        <v>508</v>
      </c>
      <c r="B48" s="4" t="s">
        <v>54</v>
      </c>
      <c r="C48" s="3">
        <v>6</v>
      </c>
      <c r="D48" s="3">
        <v>0</v>
      </c>
      <c r="E48" s="5">
        <f t="shared" si="0"/>
        <v>6</v>
      </c>
      <c r="F48" s="5" t="e">
        <f t="shared" ca="1" si="1"/>
        <v>#NAME?</v>
      </c>
      <c r="G48" s="11">
        <f t="shared" si="3"/>
        <v>0</v>
      </c>
      <c r="H48" s="9"/>
    </row>
    <row r="49" spans="1:8" ht="15.75" customHeight="1" x14ac:dyDescent="0.15">
      <c r="A49" s="3">
        <v>271</v>
      </c>
      <c r="B49" s="6" t="s">
        <v>24</v>
      </c>
      <c r="C49" s="3">
        <v>8</v>
      </c>
      <c r="D49" s="3">
        <v>1</v>
      </c>
      <c r="E49" s="5">
        <f t="shared" si="0"/>
        <v>9</v>
      </c>
      <c r="F49" s="5" t="e">
        <f t="shared" ca="1" si="1"/>
        <v>#NAME?</v>
      </c>
      <c r="G49" s="11">
        <f t="shared" si="3"/>
        <v>0.1111111111111111</v>
      </c>
      <c r="H49" s="9"/>
    </row>
    <row r="50" spans="1:8" ht="15.75" customHeight="1" x14ac:dyDescent="0.15">
      <c r="A50" s="3">
        <v>529</v>
      </c>
      <c r="B50" s="4" t="s">
        <v>57</v>
      </c>
      <c r="C50" s="3">
        <v>7</v>
      </c>
      <c r="D50" s="3">
        <v>0</v>
      </c>
      <c r="E50" s="5">
        <f t="shared" si="0"/>
        <v>7</v>
      </c>
      <c r="F50" s="5" t="e">
        <f t="shared" ca="1" si="1"/>
        <v>#NAME?</v>
      </c>
      <c r="G50" s="11">
        <f t="shared" si="3"/>
        <v>0</v>
      </c>
      <c r="H50" s="9"/>
    </row>
    <row r="51" spans="1:8" ht="15.75" customHeight="1" x14ac:dyDescent="0.15">
      <c r="A51" s="3" t="s">
        <v>266</v>
      </c>
      <c r="B51" s="4" t="s">
        <v>267</v>
      </c>
      <c r="C51" s="3">
        <v>13</v>
      </c>
      <c r="D51" s="3">
        <v>6</v>
      </c>
      <c r="E51" s="5">
        <f t="shared" si="0"/>
        <v>19</v>
      </c>
      <c r="F51" s="5" t="e">
        <f t="shared" ca="1" si="1"/>
        <v>#NAME?</v>
      </c>
      <c r="G51" s="11">
        <f t="shared" si="3"/>
        <v>0.31578947368421051</v>
      </c>
      <c r="H51" s="9"/>
    </row>
    <row r="52" spans="1:8" ht="15.75" customHeight="1" x14ac:dyDescent="0.15">
      <c r="A52" s="3">
        <v>10801</v>
      </c>
      <c r="B52" s="4" t="s">
        <v>88</v>
      </c>
      <c r="C52" s="3">
        <v>8</v>
      </c>
      <c r="D52" s="3">
        <v>0</v>
      </c>
      <c r="E52" s="5">
        <f t="shared" si="0"/>
        <v>8</v>
      </c>
      <c r="F52" s="5" t="e">
        <f t="shared" ca="1" si="1"/>
        <v>#NAME?</v>
      </c>
      <c r="G52" s="11">
        <f t="shared" si="3"/>
        <v>0</v>
      </c>
      <c r="H52" s="9"/>
    </row>
    <row r="53" spans="1:8" ht="15.75" customHeight="1" x14ac:dyDescent="0.15">
      <c r="A53" s="3">
        <v>220</v>
      </c>
      <c r="B53" s="4" t="s">
        <v>13</v>
      </c>
      <c r="C53" s="3">
        <v>10</v>
      </c>
      <c r="D53" s="3">
        <v>1</v>
      </c>
      <c r="E53" s="5">
        <f t="shared" si="0"/>
        <v>11</v>
      </c>
      <c r="F53" s="5" t="e">
        <f t="shared" ca="1" si="1"/>
        <v>#NAME?</v>
      </c>
      <c r="G53" s="11">
        <f t="shared" si="3"/>
        <v>9.0909090909090912E-2</v>
      </c>
      <c r="H53" s="9"/>
    </row>
    <row r="54" spans="1:8" ht="15.75" customHeight="1" x14ac:dyDescent="0.15">
      <c r="A54" s="3" t="s">
        <v>101</v>
      </c>
      <c r="B54" s="4" t="s">
        <v>102</v>
      </c>
      <c r="C54" s="3">
        <v>9</v>
      </c>
      <c r="D54" s="3">
        <v>0</v>
      </c>
      <c r="E54" s="5">
        <f t="shared" si="0"/>
        <v>9</v>
      </c>
      <c r="F54" s="5" t="e">
        <f t="shared" ca="1" si="1"/>
        <v>#NAME?</v>
      </c>
      <c r="G54" s="11">
        <f t="shared" si="3"/>
        <v>0</v>
      </c>
      <c r="H54" s="9"/>
    </row>
    <row r="55" spans="1:8" ht="15.75" customHeight="1" x14ac:dyDescent="0.15">
      <c r="A55" s="3" t="s">
        <v>183</v>
      </c>
      <c r="B55" s="4" t="s">
        <v>184</v>
      </c>
      <c r="C55" s="3">
        <v>9</v>
      </c>
      <c r="D55" s="3">
        <v>0</v>
      </c>
      <c r="E55" s="5">
        <f t="shared" si="0"/>
        <v>9</v>
      </c>
      <c r="F55" s="5" t="e">
        <f t="shared" ca="1" si="1"/>
        <v>#NAME?</v>
      </c>
      <c r="G55" s="11">
        <f t="shared" si="3"/>
        <v>0</v>
      </c>
      <c r="H55" s="9"/>
    </row>
    <row r="56" spans="1:8" ht="15.75" customHeight="1" x14ac:dyDescent="0.15">
      <c r="A56" s="3" t="s">
        <v>189</v>
      </c>
      <c r="B56" s="4" t="s">
        <v>190</v>
      </c>
      <c r="C56" s="3">
        <v>9</v>
      </c>
      <c r="D56" s="3">
        <v>0</v>
      </c>
      <c r="E56" s="5">
        <f t="shared" si="0"/>
        <v>9</v>
      </c>
      <c r="F56" s="5" t="e">
        <f t="shared" ca="1" si="1"/>
        <v>#NAME?</v>
      </c>
      <c r="G56" s="11">
        <f t="shared" si="3"/>
        <v>0</v>
      </c>
      <c r="H56" s="9"/>
    </row>
    <row r="57" spans="1:8" ht="15.75" customHeight="1" x14ac:dyDescent="0.15">
      <c r="A57" s="3" t="s">
        <v>248</v>
      </c>
      <c r="B57" s="4" t="s">
        <v>249</v>
      </c>
      <c r="C57" s="3">
        <v>10</v>
      </c>
      <c r="D57" s="3">
        <v>0</v>
      </c>
      <c r="E57" s="5">
        <f t="shared" si="0"/>
        <v>10</v>
      </c>
      <c r="F57" s="5" t="e">
        <f t="shared" ca="1" si="1"/>
        <v>#NAME?</v>
      </c>
      <c r="G57" s="11">
        <f t="shared" si="3"/>
        <v>0</v>
      </c>
      <c r="H57" s="9"/>
    </row>
    <row r="58" spans="1:8" ht="14" x14ac:dyDescent="0.15">
      <c r="A58" s="3">
        <v>476</v>
      </c>
      <c r="B58" s="4" t="s">
        <v>49</v>
      </c>
      <c r="C58" s="3">
        <v>13</v>
      </c>
      <c r="D58" s="3">
        <v>2</v>
      </c>
      <c r="E58" s="5">
        <f t="shared" si="0"/>
        <v>15</v>
      </c>
      <c r="F58" s="5" t="e">
        <f t="shared" ca="1" si="1"/>
        <v>#NAME?</v>
      </c>
      <c r="G58" s="11">
        <f t="shared" si="3"/>
        <v>0.13333333333333333</v>
      </c>
      <c r="H58" s="9"/>
    </row>
    <row r="59" spans="1:8" ht="14" x14ac:dyDescent="0.15">
      <c r="A59" s="3" t="s">
        <v>296</v>
      </c>
      <c r="B59" s="4" t="s">
        <v>297</v>
      </c>
      <c r="C59" s="3">
        <v>11</v>
      </c>
      <c r="D59" s="3">
        <v>0</v>
      </c>
      <c r="E59" s="5">
        <f t="shared" si="0"/>
        <v>11</v>
      </c>
      <c r="F59" s="5" t="e">
        <f t="shared" ca="1" si="1"/>
        <v>#NAME?</v>
      </c>
      <c r="G59" s="11">
        <f t="shared" si="3"/>
        <v>0</v>
      </c>
      <c r="H59" s="9"/>
    </row>
    <row r="60" spans="1:8" ht="14" x14ac:dyDescent="0.15">
      <c r="A60" s="3" t="s">
        <v>181</v>
      </c>
      <c r="B60" s="4" t="s">
        <v>182</v>
      </c>
      <c r="C60" s="3">
        <v>12</v>
      </c>
      <c r="D60" s="3">
        <v>0</v>
      </c>
      <c r="E60" s="5">
        <f t="shared" si="0"/>
        <v>12</v>
      </c>
      <c r="F60" s="5" t="e">
        <f t="shared" ca="1" si="1"/>
        <v>#NAME?</v>
      </c>
      <c r="G60" s="11">
        <f t="shared" si="3"/>
        <v>0</v>
      </c>
      <c r="H60" s="9"/>
    </row>
    <row r="61" spans="1:8" ht="14" x14ac:dyDescent="0.15">
      <c r="A61" s="3">
        <v>162</v>
      </c>
      <c r="B61" s="4" t="s">
        <v>6</v>
      </c>
      <c r="C61" s="3">
        <v>14</v>
      </c>
      <c r="D61" s="3">
        <v>0</v>
      </c>
      <c r="E61" s="5">
        <f t="shared" si="0"/>
        <v>14</v>
      </c>
      <c r="F61" s="5" t="e">
        <f t="shared" ca="1" si="1"/>
        <v>#NAME?</v>
      </c>
      <c r="G61" s="11">
        <f t="shared" si="3"/>
        <v>0</v>
      </c>
      <c r="H61" s="9"/>
    </row>
    <row r="62" spans="1:8" ht="14" x14ac:dyDescent="0.15">
      <c r="A62" s="3">
        <v>422.6</v>
      </c>
      <c r="B62" s="4" t="s">
        <v>43</v>
      </c>
      <c r="C62" s="3">
        <v>14</v>
      </c>
      <c r="D62" s="3">
        <v>0</v>
      </c>
      <c r="E62" s="5">
        <f t="shared" si="0"/>
        <v>14</v>
      </c>
      <c r="F62" s="5" t="e">
        <f t="shared" ca="1" si="1"/>
        <v>#NAME?</v>
      </c>
      <c r="G62" s="11">
        <f t="shared" si="3"/>
        <v>0</v>
      </c>
      <c r="H62" s="9"/>
    </row>
    <row r="63" spans="1:8" ht="14" x14ac:dyDescent="0.15">
      <c r="A63" s="3" t="s">
        <v>262</v>
      </c>
      <c r="B63" s="4" t="s">
        <v>386</v>
      </c>
      <c r="C63" s="3">
        <v>14</v>
      </c>
      <c r="D63" s="3">
        <v>0</v>
      </c>
      <c r="E63" s="5">
        <f t="shared" si="0"/>
        <v>14</v>
      </c>
      <c r="F63" s="5" t="e">
        <f t="shared" ca="1" si="1"/>
        <v>#NAME?</v>
      </c>
      <c r="G63" s="11">
        <f t="shared" si="3"/>
        <v>0</v>
      </c>
      <c r="H63" s="9"/>
    </row>
    <row r="64" spans="1:8" ht="14" x14ac:dyDescent="0.15">
      <c r="A64" s="3" t="s">
        <v>270</v>
      </c>
      <c r="B64" s="4" t="s">
        <v>271</v>
      </c>
      <c r="C64" s="3">
        <v>16</v>
      </c>
      <c r="D64" s="3">
        <v>2</v>
      </c>
      <c r="E64" s="5">
        <f t="shared" si="0"/>
        <v>18</v>
      </c>
      <c r="F64" s="5" t="e">
        <f t="shared" ca="1" si="1"/>
        <v>#NAME?</v>
      </c>
      <c r="G64" s="11">
        <f t="shared" si="3"/>
        <v>0.1111111111111111</v>
      </c>
      <c r="H64" s="9"/>
    </row>
    <row r="65" spans="1:8" ht="14" x14ac:dyDescent="0.15">
      <c r="A65" s="3" t="s">
        <v>317</v>
      </c>
      <c r="B65" s="6" t="s">
        <v>318</v>
      </c>
      <c r="C65" s="3">
        <v>16</v>
      </c>
      <c r="D65" s="3">
        <v>0</v>
      </c>
      <c r="E65" s="5">
        <f t="shared" si="0"/>
        <v>16</v>
      </c>
      <c r="F65" s="5" t="e">
        <f t="shared" ca="1" si="1"/>
        <v>#NAME?</v>
      </c>
      <c r="G65" s="11">
        <f t="shared" si="3"/>
        <v>0</v>
      </c>
      <c r="H65" s="9"/>
    </row>
    <row r="66" spans="1:8" ht="14" x14ac:dyDescent="0.15">
      <c r="A66" s="3">
        <v>907</v>
      </c>
      <c r="B66" s="4" t="s">
        <v>68</v>
      </c>
      <c r="C66" s="3">
        <v>17</v>
      </c>
      <c r="D66" s="3">
        <v>0</v>
      </c>
      <c r="E66" s="5">
        <f t="shared" si="0"/>
        <v>17</v>
      </c>
      <c r="F66" s="5" t="e">
        <f t="shared" ca="1" si="1"/>
        <v>#NAME?</v>
      </c>
      <c r="G66" s="11">
        <f t="shared" si="3"/>
        <v>0</v>
      </c>
      <c r="H66" s="9"/>
    </row>
    <row r="67" spans="1:8" ht="14" x14ac:dyDescent="0.15">
      <c r="A67" s="3">
        <v>187</v>
      </c>
      <c r="B67" s="6" t="s">
        <v>7</v>
      </c>
      <c r="C67" s="3">
        <v>25</v>
      </c>
      <c r="D67" s="3">
        <v>6</v>
      </c>
      <c r="E67" s="5">
        <f t="shared" si="0"/>
        <v>31</v>
      </c>
      <c r="F67" s="5" t="e">
        <f t="shared" ca="1" si="1"/>
        <v>#NAME?</v>
      </c>
      <c r="G67" s="11">
        <f t="shared" si="3"/>
        <v>0.19354838709677419</v>
      </c>
      <c r="H67" s="9"/>
    </row>
    <row r="68" spans="1:8" ht="14" x14ac:dyDescent="0.15">
      <c r="A68" s="3">
        <v>518</v>
      </c>
      <c r="B68" s="4" t="s">
        <v>55</v>
      </c>
      <c r="C68" s="3">
        <v>19</v>
      </c>
      <c r="D68" s="3">
        <v>0</v>
      </c>
      <c r="E68" s="5">
        <f t="shared" si="0"/>
        <v>19</v>
      </c>
      <c r="F68" s="5" t="e">
        <f t="shared" ca="1" si="1"/>
        <v>#NAME?</v>
      </c>
      <c r="G68" s="11">
        <f t="shared" si="3"/>
        <v>0</v>
      </c>
      <c r="H68" s="9"/>
    </row>
    <row r="69" spans="1:8" ht="14" x14ac:dyDescent="0.15">
      <c r="A69" s="3">
        <v>23109</v>
      </c>
      <c r="B69" s="4" t="s">
        <v>98</v>
      </c>
      <c r="C69" s="3">
        <v>19</v>
      </c>
      <c r="D69" s="3">
        <v>0</v>
      </c>
      <c r="E69" s="5">
        <f t="shared" si="0"/>
        <v>19</v>
      </c>
      <c r="F69" s="5" t="e">
        <f t="shared" ca="1" si="1"/>
        <v>#NAME?</v>
      </c>
      <c r="G69" s="11">
        <f t="shared" si="3"/>
        <v>0</v>
      </c>
      <c r="H69" s="9"/>
    </row>
    <row r="70" spans="1:8" ht="14" x14ac:dyDescent="0.15">
      <c r="A70" s="3">
        <v>530</v>
      </c>
      <c r="B70" s="4" t="s">
        <v>58</v>
      </c>
      <c r="C70" s="3">
        <v>29</v>
      </c>
      <c r="D70" s="3">
        <v>9</v>
      </c>
      <c r="E70" s="5">
        <f t="shared" si="0"/>
        <v>38</v>
      </c>
      <c r="F70" s="5" t="e">
        <f t="shared" ca="1" si="1"/>
        <v>#NAME?</v>
      </c>
      <c r="G70" s="11">
        <f t="shared" si="3"/>
        <v>0.23684210526315788</v>
      </c>
      <c r="H70" s="9"/>
    </row>
    <row r="71" spans="1:8" ht="28" x14ac:dyDescent="0.15">
      <c r="A71" s="3">
        <v>272</v>
      </c>
      <c r="B71" s="4" t="s">
        <v>25</v>
      </c>
      <c r="C71" s="3">
        <v>21</v>
      </c>
      <c r="D71" s="3">
        <v>0</v>
      </c>
      <c r="E71" s="5">
        <f t="shared" si="0"/>
        <v>21</v>
      </c>
      <c r="F71" s="5" t="e">
        <f t="shared" ca="1" si="1"/>
        <v>#NAME?</v>
      </c>
      <c r="G71" s="11">
        <f t="shared" si="3"/>
        <v>0</v>
      </c>
      <c r="H71" s="9"/>
    </row>
    <row r="72" spans="1:8" ht="14" x14ac:dyDescent="0.15">
      <c r="A72" s="3">
        <v>913</v>
      </c>
      <c r="B72" s="4" t="s">
        <v>71</v>
      </c>
      <c r="C72" s="3">
        <v>21</v>
      </c>
      <c r="D72" s="3">
        <v>0</v>
      </c>
      <c r="E72" s="5">
        <f t="shared" si="0"/>
        <v>21</v>
      </c>
      <c r="F72" s="5" t="e">
        <f t="shared" ca="1" si="1"/>
        <v>#NAME?</v>
      </c>
      <c r="G72" s="11">
        <f t="shared" si="3"/>
        <v>0</v>
      </c>
      <c r="H72" s="9"/>
    </row>
    <row r="73" spans="1:8" ht="14" x14ac:dyDescent="0.15">
      <c r="A73" s="3" t="s">
        <v>292</v>
      </c>
      <c r="B73" s="4" t="s">
        <v>293</v>
      </c>
      <c r="C73" s="3">
        <v>21</v>
      </c>
      <c r="D73" s="3">
        <v>0</v>
      </c>
      <c r="E73" s="5">
        <f t="shared" si="0"/>
        <v>21</v>
      </c>
      <c r="F73" s="5" t="e">
        <f t="shared" ca="1" si="1"/>
        <v>#NAME?</v>
      </c>
      <c r="G73" s="11">
        <f t="shared" si="3"/>
        <v>0</v>
      </c>
      <c r="H73" s="9"/>
    </row>
    <row r="74" spans="1:8" ht="14" x14ac:dyDescent="0.15">
      <c r="A74" s="3" t="s">
        <v>349</v>
      </c>
      <c r="B74" s="4" t="s">
        <v>350</v>
      </c>
      <c r="C74" s="3">
        <v>21</v>
      </c>
      <c r="D74" s="3">
        <v>0</v>
      </c>
      <c r="E74" s="5">
        <f t="shared" si="0"/>
        <v>21</v>
      </c>
      <c r="F74" s="5" t="e">
        <f t="shared" ca="1" si="1"/>
        <v>#NAME?</v>
      </c>
      <c r="G74" s="11">
        <f t="shared" si="3"/>
        <v>0</v>
      </c>
      <c r="H74" s="9"/>
    </row>
    <row r="75" spans="1:8" ht="28" x14ac:dyDescent="0.15">
      <c r="A75" s="3" t="s">
        <v>327</v>
      </c>
      <c r="B75" s="4" t="s">
        <v>328</v>
      </c>
      <c r="C75" s="3">
        <v>23</v>
      </c>
      <c r="D75" s="3">
        <v>1</v>
      </c>
      <c r="E75" s="5">
        <f t="shared" si="0"/>
        <v>24</v>
      </c>
      <c r="F75" s="5" t="e">
        <f t="shared" ca="1" si="1"/>
        <v>#NAME?</v>
      </c>
      <c r="G75" s="11">
        <f t="shared" si="3"/>
        <v>4.1666666666666664E-2</v>
      </c>
      <c r="H75" s="9"/>
    </row>
    <row r="76" spans="1:8" ht="14" x14ac:dyDescent="0.15">
      <c r="A76" s="3">
        <v>496</v>
      </c>
      <c r="B76" s="4" t="s">
        <v>52</v>
      </c>
      <c r="C76" s="3">
        <v>26</v>
      </c>
      <c r="D76" s="3">
        <v>2</v>
      </c>
      <c r="E76" s="5">
        <f t="shared" si="0"/>
        <v>28</v>
      </c>
      <c r="F76" s="5" t="e">
        <f t="shared" ca="1" si="1"/>
        <v>#NAME?</v>
      </c>
      <c r="G76" s="11">
        <f t="shared" si="3"/>
        <v>7.1428571428571425E-2</v>
      </c>
      <c r="H76" s="9"/>
    </row>
    <row r="77" spans="1:8" ht="28" x14ac:dyDescent="0.15">
      <c r="A77" s="3" t="s">
        <v>122</v>
      </c>
      <c r="B77" s="4" t="s">
        <v>123</v>
      </c>
      <c r="C77" s="3">
        <v>27</v>
      </c>
      <c r="D77" s="3">
        <v>2</v>
      </c>
      <c r="E77" s="5">
        <f t="shared" si="0"/>
        <v>29</v>
      </c>
      <c r="F77" s="5" t="e">
        <f t="shared" ca="1" si="1"/>
        <v>#NAME?</v>
      </c>
      <c r="G77" s="11">
        <f t="shared" si="3"/>
        <v>6.8965517241379309E-2</v>
      </c>
      <c r="H77" s="9"/>
    </row>
    <row r="78" spans="1:8" ht="14" x14ac:dyDescent="0.15">
      <c r="A78" s="3" t="s">
        <v>341</v>
      </c>
      <c r="B78" s="4" t="s">
        <v>342</v>
      </c>
      <c r="C78" s="3">
        <v>30</v>
      </c>
      <c r="D78" s="3">
        <v>5</v>
      </c>
      <c r="E78" s="5">
        <f t="shared" si="0"/>
        <v>35</v>
      </c>
      <c r="F78" s="5" t="e">
        <f t="shared" ca="1" si="1"/>
        <v>#NAME?</v>
      </c>
      <c r="G78" s="11">
        <f t="shared" si="3"/>
        <v>0.14285714285714285</v>
      </c>
      <c r="H78" s="9"/>
    </row>
    <row r="79" spans="1:8" ht="14" x14ac:dyDescent="0.15">
      <c r="A79" s="3">
        <v>472</v>
      </c>
      <c r="B79" s="4" t="s">
        <v>47</v>
      </c>
      <c r="C79" s="3">
        <v>27</v>
      </c>
      <c r="D79" s="3">
        <v>1</v>
      </c>
      <c r="E79" s="5">
        <f t="shared" si="0"/>
        <v>28</v>
      </c>
      <c r="F79" s="5" t="e">
        <f t="shared" ca="1" si="1"/>
        <v>#NAME?</v>
      </c>
      <c r="G79" s="11">
        <f t="shared" si="3"/>
        <v>3.5714285714285712E-2</v>
      </c>
      <c r="H79" s="9"/>
    </row>
    <row r="80" spans="1:8" ht="14" x14ac:dyDescent="0.15">
      <c r="A80" s="3" t="s">
        <v>118</v>
      </c>
      <c r="B80" s="4" t="s">
        <v>119</v>
      </c>
      <c r="C80" s="3">
        <v>30</v>
      </c>
      <c r="D80" s="3">
        <v>3</v>
      </c>
      <c r="E80" s="5">
        <f t="shared" si="0"/>
        <v>33</v>
      </c>
      <c r="F80" s="5" t="e">
        <f t="shared" ca="1" si="1"/>
        <v>#NAME?</v>
      </c>
      <c r="G80" s="11">
        <f t="shared" si="3"/>
        <v>9.0909090909090912E-2</v>
      </c>
      <c r="H80" s="9"/>
    </row>
    <row r="81" spans="1:8" ht="28" x14ac:dyDescent="0.15">
      <c r="A81" s="3" t="s">
        <v>246</v>
      </c>
      <c r="B81" s="4" t="s">
        <v>247</v>
      </c>
      <c r="C81" s="3">
        <v>30</v>
      </c>
      <c r="D81" s="3">
        <v>1</v>
      </c>
      <c r="E81" s="5">
        <f t="shared" si="0"/>
        <v>31</v>
      </c>
      <c r="F81" s="5" t="e">
        <f t="shared" ca="1" si="1"/>
        <v>#NAME?</v>
      </c>
      <c r="G81" s="11">
        <f t="shared" si="3"/>
        <v>3.2258064516129031E-2</v>
      </c>
      <c r="H81" s="9"/>
    </row>
    <row r="82" spans="1:8" ht="28" x14ac:dyDescent="0.15">
      <c r="A82" s="3">
        <v>537</v>
      </c>
      <c r="B82" s="4" t="s">
        <v>59</v>
      </c>
      <c r="C82" s="3">
        <v>31</v>
      </c>
      <c r="D82" s="3">
        <v>0</v>
      </c>
      <c r="E82" s="5">
        <f t="shared" si="0"/>
        <v>31</v>
      </c>
      <c r="F82" s="5" t="e">
        <f t="shared" ca="1" si="1"/>
        <v>#NAME?</v>
      </c>
      <c r="G82" s="11">
        <f t="shared" si="3"/>
        <v>0</v>
      </c>
      <c r="H82" s="9"/>
    </row>
    <row r="83" spans="1:8" ht="28" x14ac:dyDescent="0.15">
      <c r="A83" s="3" t="s">
        <v>113</v>
      </c>
      <c r="B83" s="4" t="s">
        <v>114</v>
      </c>
      <c r="C83" s="3">
        <v>32</v>
      </c>
      <c r="D83" s="3">
        <v>0</v>
      </c>
      <c r="E83" s="5">
        <f t="shared" si="0"/>
        <v>32</v>
      </c>
      <c r="F83" s="5" t="e">
        <f t="shared" ca="1" si="1"/>
        <v>#NAME?</v>
      </c>
      <c r="G83" s="11">
        <f t="shared" si="3"/>
        <v>0</v>
      </c>
      <c r="H83" s="9"/>
    </row>
    <row r="84" spans="1:8" ht="28" x14ac:dyDescent="0.15">
      <c r="A84" s="3" t="s">
        <v>185</v>
      </c>
      <c r="B84" s="4" t="s">
        <v>186</v>
      </c>
      <c r="C84" s="3">
        <v>32</v>
      </c>
      <c r="D84" s="3">
        <v>0</v>
      </c>
      <c r="E84" s="5">
        <f t="shared" si="0"/>
        <v>32</v>
      </c>
      <c r="F84" s="5" t="e">
        <f t="shared" ca="1" si="1"/>
        <v>#NAME?</v>
      </c>
      <c r="G84" s="11">
        <f t="shared" si="3"/>
        <v>0</v>
      </c>
      <c r="H84" s="9"/>
    </row>
    <row r="85" spans="1:8" ht="14" x14ac:dyDescent="0.15">
      <c r="A85" s="3" t="s">
        <v>337</v>
      </c>
      <c r="B85" s="4" t="s">
        <v>338</v>
      </c>
      <c r="C85" s="3">
        <v>35</v>
      </c>
      <c r="D85" s="3">
        <v>1</v>
      </c>
      <c r="E85" s="5">
        <f t="shared" si="0"/>
        <v>36</v>
      </c>
      <c r="F85" s="5" t="e">
        <f t="shared" ca="1" si="1"/>
        <v>#NAME?</v>
      </c>
      <c r="G85" s="11">
        <f t="shared" si="3"/>
        <v>2.7777777777777776E-2</v>
      </c>
      <c r="H85" s="9"/>
    </row>
    <row r="86" spans="1:8" ht="14" x14ac:dyDescent="0.15">
      <c r="A86" s="3" t="s">
        <v>372</v>
      </c>
      <c r="B86" s="4" t="s">
        <v>373</v>
      </c>
      <c r="C86" s="3">
        <v>36</v>
      </c>
      <c r="D86" s="3">
        <v>0</v>
      </c>
      <c r="E86" s="5">
        <f t="shared" si="0"/>
        <v>36</v>
      </c>
      <c r="F86" s="5" t="e">
        <f t="shared" ca="1" si="1"/>
        <v>#NAME?</v>
      </c>
      <c r="G86" s="11">
        <f t="shared" si="3"/>
        <v>0</v>
      </c>
      <c r="H86" s="9"/>
    </row>
    <row r="87" spans="1:8" ht="14" x14ac:dyDescent="0.15">
      <c r="A87" s="3">
        <v>498</v>
      </c>
      <c r="B87" s="4" t="s">
        <v>50</v>
      </c>
      <c r="C87" s="3">
        <v>38</v>
      </c>
      <c r="D87" s="3">
        <v>0</v>
      </c>
      <c r="E87" s="5">
        <f t="shared" si="0"/>
        <v>38</v>
      </c>
      <c r="F87" s="5" t="e">
        <f t="shared" ca="1" si="1"/>
        <v>#NAME?</v>
      </c>
      <c r="G87" s="11">
        <f t="shared" si="3"/>
        <v>0</v>
      </c>
      <c r="H87" s="9"/>
    </row>
    <row r="88" spans="1:8" ht="28" x14ac:dyDescent="0.15">
      <c r="A88" s="3" t="s">
        <v>130</v>
      </c>
      <c r="B88" s="4" t="s">
        <v>131</v>
      </c>
      <c r="C88" s="3">
        <v>62</v>
      </c>
      <c r="D88" s="3">
        <v>23</v>
      </c>
      <c r="E88" s="5">
        <f t="shared" si="0"/>
        <v>85</v>
      </c>
      <c r="F88" s="5" t="e">
        <f t="shared" ca="1" si="1"/>
        <v>#NAME?</v>
      </c>
      <c r="G88" s="11">
        <f t="shared" si="3"/>
        <v>0.27058823529411763</v>
      </c>
      <c r="H88" s="9"/>
    </row>
    <row r="89" spans="1:8" ht="28" x14ac:dyDescent="0.15">
      <c r="A89" s="3">
        <v>11350</v>
      </c>
      <c r="B89" s="4" t="s">
        <v>90</v>
      </c>
      <c r="C89" s="3">
        <v>43</v>
      </c>
      <c r="D89" s="3">
        <v>3</v>
      </c>
      <c r="E89" s="5">
        <f t="shared" si="0"/>
        <v>46</v>
      </c>
      <c r="F89" s="5" t="e">
        <f t="shared" ca="1" si="1"/>
        <v>#NAME?</v>
      </c>
      <c r="G89" s="11">
        <f t="shared" si="3"/>
        <v>6.5217391304347824E-2</v>
      </c>
      <c r="H89" s="9"/>
    </row>
    <row r="90" spans="1:8" ht="14" x14ac:dyDescent="0.15">
      <c r="A90" s="3" t="s">
        <v>232</v>
      </c>
      <c r="B90" s="4" t="s">
        <v>233</v>
      </c>
      <c r="C90" s="3">
        <v>177</v>
      </c>
      <c r="D90" s="3">
        <v>135</v>
      </c>
      <c r="E90" s="5">
        <f t="shared" si="0"/>
        <v>312</v>
      </c>
      <c r="F90" s="5" t="e">
        <f t="shared" ca="1" si="1"/>
        <v>#NAME?</v>
      </c>
      <c r="G90" s="11">
        <f t="shared" si="3"/>
        <v>0.43269230769230771</v>
      </c>
      <c r="H90" s="9"/>
    </row>
    <row r="91" spans="1:8" ht="14" x14ac:dyDescent="0.15">
      <c r="A91" s="3" t="s">
        <v>226</v>
      </c>
      <c r="B91" s="4" t="s">
        <v>227</v>
      </c>
      <c r="C91" s="3">
        <v>43</v>
      </c>
      <c r="D91" s="3">
        <v>0</v>
      </c>
      <c r="E91" s="5">
        <f t="shared" si="0"/>
        <v>43</v>
      </c>
      <c r="F91" s="5" t="e">
        <f t="shared" ca="1" si="1"/>
        <v>#NAME?</v>
      </c>
      <c r="G91" s="11">
        <f t="shared" si="3"/>
        <v>0</v>
      </c>
      <c r="H91" s="9"/>
    </row>
    <row r="92" spans="1:8" ht="14" x14ac:dyDescent="0.15">
      <c r="A92" s="3" t="s">
        <v>368</v>
      </c>
      <c r="B92" s="4" t="s">
        <v>369</v>
      </c>
      <c r="C92" s="3">
        <v>49</v>
      </c>
      <c r="D92" s="3">
        <v>4</v>
      </c>
      <c r="E92" s="5">
        <f t="shared" si="0"/>
        <v>53</v>
      </c>
      <c r="F92" s="5" t="e">
        <f t="shared" ca="1" si="1"/>
        <v>#NAME?</v>
      </c>
      <c r="G92" s="11">
        <f t="shared" si="3"/>
        <v>7.5471698113207544E-2</v>
      </c>
      <c r="H92" s="9"/>
    </row>
    <row r="93" spans="1:8" ht="14" x14ac:dyDescent="0.15">
      <c r="A93" s="3">
        <v>503</v>
      </c>
      <c r="B93" s="4" t="s">
        <v>53</v>
      </c>
      <c r="C93" s="3">
        <v>51</v>
      </c>
      <c r="D93" s="3">
        <v>5</v>
      </c>
      <c r="E93" s="5">
        <f t="shared" si="0"/>
        <v>56</v>
      </c>
      <c r="F93" s="5" t="e">
        <f t="shared" ca="1" si="1"/>
        <v>#NAME?</v>
      </c>
      <c r="G93" s="11">
        <f t="shared" si="3"/>
        <v>8.9285714285714288E-2</v>
      </c>
      <c r="H93" s="9"/>
    </row>
    <row r="94" spans="1:8" ht="14" x14ac:dyDescent="0.15">
      <c r="A94" s="3" t="s">
        <v>301</v>
      </c>
      <c r="B94" s="4" t="s">
        <v>302</v>
      </c>
      <c r="C94" s="3">
        <v>47</v>
      </c>
      <c r="D94" s="3">
        <v>0</v>
      </c>
      <c r="E94" s="5">
        <f t="shared" si="0"/>
        <v>47</v>
      </c>
      <c r="F94" s="5" t="e">
        <f t="shared" ca="1" si="1"/>
        <v>#NAME?</v>
      </c>
      <c r="G94" s="11">
        <f t="shared" si="3"/>
        <v>0</v>
      </c>
      <c r="H94" s="9"/>
    </row>
    <row r="95" spans="1:8" ht="14" x14ac:dyDescent="0.15">
      <c r="A95" s="3">
        <v>278</v>
      </c>
      <c r="B95" s="4" t="s">
        <v>27</v>
      </c>
      <c r="C95" s="3">
        <v>68</v>
      </c>
      <c r="D95" s="3">
        <v>2</v>
      </c>
      <c r="E95" s="5">
        <f t="shared" si="0"/>
        <v>70</v>
      </c>
      <c r="F95" s="5" t="e">
        <f t="shared" ca="1" si="1"/>
        <v>#NAME?</v>
      </c>
      <c r="G95" s="11">
        <f t="shared" si="3"/>
        <v>2.8571428571428571E-2</v>
      </c>
      <c r="H95" s="9"/>
    </row>
    <row r="96" spans="1:8" ht="14" x14ac:dyDescent="0.15">
      <c r="A96" s="3" t="s">
        <v>309</v>
      </c>
      <c r="B96" s="4" t="s">
        <v>310</v>
      </c>
      <c r="C96" s="3">
        <v>72</v>
      </c>
      <c r="D96" s="3">
        <v>4</v>
      </c>
      <c r="E96" s="5">
        <f t="shared" si="0"/>
        <v>76</v>
      </c>
      <c r="F96" s="5" t="e">
        <f t="shared" ca="1" si="1"/>
        <v>#NAME?</v>
      </c>
      <c r="G96" s="11">
        <f t="shared" si="3"/>
        <v>5.2631578947368418E-2</v>
      </c>
      <c r="H96" s="9"/>
    </row>
    <row r="97" spans="1:8" ht="14" x14ac:dyDescent="0.15">
      <c r="A97" s="3">
        <v>277</v>
      </c>
      <c r="B97" s="6" t="s">
        <v>26</v>
      </c>
      <c r="C97" s="3">
        <v>71</v>
      </c>
      <c r="D97" s="3">
        <v>0</v>
      </c>
      <c r="E97" s="5">
        <f t="shared" si="0"/>
        <v>71</v>
      </c>
      <c r="F97" s="5" t="e">
        <f t="shared" ca="1" si="1"/>
        <v>#NAME?</v>
      </c>
      <c r="G97" s="11">
        <f t="shared" si="3"/>
        <v>0</v>
      </c>
      <c r="H97" s="9"/>
    </row>
    <row r="98" spans="1:8" ht="14" x14ac:dyDescent="0.15">
      <c r="A98" s="3" t="s">
        <v>325</v>
      </c>
      <c r="B98" s="4" t="s">
        <v>326</v>
      </c>
      <c r="C98" s="3">
        <v>84</v>
      </c>
      <c r="D98" s="3">
        <v>13</v>
      </c>
      <c r="E98" s="5">
        <f t="shared" si="0"/>
        <v>97</v>
      </c>
      <c r="F98" s="5" t="e">
        <f t="shared" ca="1" si="1"/>
        <v>#NAME?</v>
      </c>
      <c r="G98" s="11">
        <f t="shared" si="3"/>
        <v>0.13402061855670103</v>
      </c>
      <c r="H98" s="9"/>
    </row>
    <row r="99" spans="1:8" ht="14" x14ac:dyDescent="0.15">
      <c r="A99" s="3" t="s">
        <v>331</v>
      </c>
      <c r="B99" s="4" t="s">
        <v>332</v>
      </c>
      <c r="C99" s="3">
        <v>92</v>
      </c>
      <c r="D99" s="3">
        <v>15</v>
      </c>
      <c r="E99" s="5">
        <f t="shared" si="0"/>
        <v>107</v>
      </c>
      <c r="F99" s="5" t="e">
        <f t="shared" ca="1" si="1"/>
        <v>#NAME?</v>
      </c>
      <c r="G99" s="11">
        <f t="shared" si="3"/>
        <v>0.14018691588785046</v>
      </c>
      <c r="H99" s="9"/>
    </row>
    <row r="100" spans="1:8" ht="14" x14ac:dyDescent="0.15">
      <c r="A100" s="3" t="s">
        <v>260</v>
      </c>
      <c r="B100" s="4" t="s">
        <v>261</v>
      </c>
      <c r="C100" s="3">
        <v>102</v>
      </c>
      <c r="D100" s="3">
        <v>20</v>
      </c>
      <c r="E100" s="5">
        <f t="shared" si="0"/>
        <v>122</v>
      </c>
      <c r="F100" s="5" t="e">
        <f t="shared" ca="1" si="1"/>
        <v>#NAME?</v>
      </c>
      <c r="G100" s="11">
        <f t="shared" si="3"/>
        <v>0.16393442622950818</v>
      </c>
      <c r="H100" s="9"/>
    </row>
    <row r="101" spans="1:8" ht="14" x14ac:dyDescent="0.15">
      <c r="A101" s="3">
        <v>236</v>
      </c>
      <c r="B101" s="4" t="s">
        <v>14</v>
      </c>
      <c r="C101" s="3">
        <v>90</v>
      </c>
      <c r="D101" s="3">
        <v>7</v>
      </c>
      <c r="E101" s="5">
        <f t="shared" si="0"/>
        <v>97</v>
      </c>
      <c r="F101" s="5" t="e">
        <f t="shared" ca="1" si="1"/>
        <v>#NAME?</v>
      </c>
      <c r="G101" s="11">
        <f t="shared" si="3"/>
        <v>7.2164948453608241E-2</v>
      </c>
      <c r="H101" s="9"/>
    </row>
    <row r="102" spans="1:8" ht="14" x14ac:dyDescent="0.15">
      <c r="A102" s="3">
        <v>928</v>
      </c>
      <c r="B102" s="4" t="s">
        <v>74</v>
      </c>
      <c r="C102" s="3">
        <v>87</v>
      </c>
      <c r="D102" s="3">
        <v>3</v>
      </c>
      <c r="E102" s="5">
        <f t="shared" si="0"/>
        <v>90</v>
      </c>
      <c r="F102" s="5" t="e">
        <f t="shared" ca="1" si="1"/>
        <v>#NAME?</v>
      </c>
      <c r="G102" s="11">
        <f t="shared" si="3"/>
        <v>3.3333333333333333E-2</v>
      </c>
      <c r="H102" s="9"/>
    </row>
    <row r="103" spans="1:8" ht="14" x14ac:dyDescent="0.15">
      <c r="A103" s="3" t="s">
        <v>321</v>
      </c>
      <c r="B103" s="4" t="s">
        <v>322</v>
      </c>
      <c r="C103" s="3">
        <v>156</v>
      </c>
      <c r="D103" s="3">
        <v>71</v>
      </c>
      <c r="E103" s="5">
        <f t="shared" si="0"/>
        <v>227</v>
      </c>
      <c r="F103" s="5" t="e">
        <f t="shared" ca="1" si="1"/>
        <v>#NAME?</v>
      </c>
      <c r="G103" s="11">
        <f t="shared" si="3"/>
        <v>0.31277533039647576</v>
      </c>
      <c r="H103" s="9"/>
    </row>
    <row r="104" spans="1:8" ht="14" x14ac:dyDescent="0.15">
      <c r="A104" s="3" t="s">
        <v>323</v>
      </c>
      <c r="B104" s="4" t="s">
        <v>324</v>
      </c>
      <c r="C104" s="3">
        <v>108</v>
      </c>
      <c r="D104" s="3">
        <v>7</v>
      </c>
      <c r="E104" s="5">
        <f t="shared" si="0"/>
        <v>115</v>
      </c>
      <c r="F104" s="5" t="e">
        <f t="shared" ca="1" si="1"/>
        <v>#NAME?</v>
      </c>
      <c r="G104" s="11">
        <f t="shared" si="3"/>
        <v>6.0869565217391307E-2</v>
      </c>
      <c r="H104" s="9"/>
    </row>
    <row r="105" spans="1:8" ht="14" x14ac:dyDescent="0.15">
      <c r="A105" s="3" t="s">
        <v>107</v>
      </c>
      <c r="B105" s="4" t="s">
        <v>108</v>
      </c>
      <c r="C105" s="3">
        <v>108</v>
      </c>
      <c r="D105" s="3">
        <v>2</v>
      </c>
      <c r="E105" s="5">
        <f t="shared" si="0"/>
        <v>110</v>
      </c>
      <c r="F105" s="5" t="e">
        <f t="shared" ca="1" si="1"/>
        <v>#NAME?</v>
      </c>
      <c r="G105" s="11">
        <f t="shared" si="3"/>
        <v>1.8181818181818181E-2</v>
      </c>
      <c r="H105" s="9"/>
    </row>
    <row r="106" spans="1:8" ht="14" x14ac:dyDescent="0.15">
      <c r="A106" s="3" t="s">
        <v>381</v>
      </c>
      <c r="B106" s="4" t="s">
        <v>381</v>
      </c>
      <c r="C106" s="3">
        <v>110</v>
      </c>
      <c r="D106" s="3">
        <v>1</v>
      </c>
      <c r="E106" s="5">
        <f t="shared" si="0"/>
        <v>111</v>
      </c>
      <c r="F106" s="5" t="e">
        <f t="shared" ca="1" si="1"/>
        <v>#NAME?</v>
      </c>
      <c r="G106" s="11">
        <f t="shared" si="3"/>
        <v>9.0090090090090089E-3</v>
      </c>
      <c r="H106" s="9"/>
    </row>
    <row r="107" spans="1:8" ht="14" x14ac:dyDescent="0.15">
      <c r="A107" s="3" t="s">
        <v>329</v>
      </c>
      <c r="B107" s="4" t="s">
        <v>330</v>
      </c>
      <c r="C107" s="3">
        <v>724</v>
      </c>
      <c r="D107" s="3">
        <v>613</v>
      </c>
      <c r="E107" s="5">
        <f t="shared" si="0"/>
        <v>1337</v>
      </c>
      <c r="F107" s="5" t="e">
        <f t="shared" ca="1" si="1"/>
        <v>#NAME?</v>
      </c>
      <c r="G107" s="11">
        <f t="shared" si="3"/>
        <v>0.45848915482423336</v>
      </c>
      <c r="H107" s="9"/>
    </row>
    <row r="108" spans="1:8" ht="14" x14ac:dyDescent="0.15">
      <c r="A108" s="3">
        <v>330</v>
      </c>
      <c r="B108" s="4" t="s">
        <v>32</v>
      </c>
      <c r="C108" s="3">
        <v>118</v>
      </c>
      <c r="D108" s="3">
        <v>5</v>
      </c>
      <c r="E108" s="5">
        <f t="shared" si="0"/>
        <v>123</v>
      </c>
      <c r="F108" s="5" t="e">
        <f t="shared" ca="1" si="1"/>
        <v>#NAME?</v>
      </c>
      <c r="G108" s="11">
        <f t="shared" si="3"/>
        <v>4.065040650406504E-2</v>
      </c>
      <c r="H108" s="9"/>
    </row>
    <row r="109" spans="1:8" ht="14" x14ac:dyDescent="0.15">
      <c r="A109" s="3">
        <v>23110</v>
      </c>
      <c r="B109" s="4" t="s">
        <v>99</v>
      </c>
      <c r="C109" s="3">
        <v>113</v>
      </c>
      <c r="D109" s="3">
        <v>0</v>
      </c>
      <c r="E109" s="5">
        <f t="shared" si="0"/>
        <v>113</v>
      </c>
      <c r="F109" s="5" t="e">
        <f t="shared" ca="1" si="1"/>
        <v>#NAME?</v>
      </c>
      <c r="G109" s="11">
        <f t="shared" si="3"/>
        <v>0</v>
      </c>
      <c r="H109" s="9"/>
    </row>
    <row r="110" spans="1:8" ht="28" x14ac:dyDescent="0.15">
      <c r="A110" s="3">
        <v>422</v>
      </c>
      <c r="B110" s="4" t="s">
        <v>42</v>
      </c>
      <c r="C110" s="3">
        <v>211</v>
      </c>
      <c r="D110" s="3">
        <v>94</v>
      </c>
      <c r="E110" s="5">
        <f t="shared" si="0"/>
        <v>305</v>
      </c>
      <c r="F110" s="5" t="e">
        <f t="shared" ca="1" si="1"/>
        <v>#NAME?</v>
      </c>
      <c r="G110" s="11">
        <f t="shared" si="3"/>
        <v>0.30819672131147541</v>
      </c>
      <c r="H110" s="9"/>
    </row>
    <row r="111" spans="1:8" ht="14" x14ac:dyDescent="0.15">
      <c r="A111" s="3" t="s">
        <v>115</v>
      </c>
      <c r="B111" s="4" t="s">
        <v>116</v>
      </c>
      <c r="C111" s="3">
        <v>131</v>
      </c>
      <c r="D111" s="3">
        <v>6</v>
      </c>
      <c r="E111" s="5">
        <f t="shared" si="0"/>
        <v>137</v>
      </c>
      <c r="F111" s="5" t="e">
        <f t="shared" ca="1" si="1"/>
        <v>#NAME?</v>
      </c>
      <c r="G111" s="11">
        <f t="shared" si="3"/>
        <v>4.3795620437956206E-2</v>
      </c>
      <c r="H111" s="9"/>
    </row>
    <row r="112" spans="1:8" ht="28" x14ac:dyDescent="0.15">
      <c r="A112" s="3" t="s">
        <v>126</v>
      </c>
      <c r="B112" s="4" t="s">
        <v>127</v>
      </c>
      <c r="C112" s="3">
        <v>158</v>
      </c>
      <c r="D112" s="3">
        <v>24</v>
      </c>
      <c r="E112" s="5">
        <f t="shared" si="0"/>
        <v>182</v>
      </c>
      <c r="F112" s="5" t="e">
        <f t="shared" ca="1" si="1"/>
        <v>#NAME?</v>
      </c>
      <c r="G112" s="11">
        <f t="shared" si="3"/>
        <v>0.13186813186813187</v>
      </c>
      <c r="H112" s="9"/>
    </row>
    <row r="113" spans="1:8" ht="14" x14ac:dyDescent="0.15">
      <c r="A113" s="3" t="s">
        <v>288</v>
      </c>
      <c r="B113" s="4" t="s">
        <v>289</v>
      </c>
      <c r="C113" s="3">
        <v>142</v>
      </c>
      <c r="D113" s="3">
        <v>6</v>
      </c>
      <c r="E113" s="5">
        <f t="shared" si="0"/>
        <v>148</v>
      </c>
      <c r="F113" s="5" t="e">
        <f t="shared" ca="1" si="1"/>
        <v>#NAME?</v>
      </c>
      <c r="G113" s="11">
        <f t="shared" si="3"/>
        <v>4.0540540540540543E-2</v>
      </c>
      <c r="H113" s="9"/>
    </row>
    <row r="114" spans="1:8" ht="14" x14ac:dyDescent="0.15">
      <c r="A114" s="3">
        <v>207</v>
      </c>
      <c r="B114" s="4" t="s">
        <v>9</v>
      </c>
      <c r="C114" s="3">
        <v>151</v>
      </c>
      <c r="D114" s="3">
        <v>11</v>
      </c>
      <c r="E114" s="5">
        <f t="shared" si="0"/>
        <v>162</v>
      </c>
      <c r="F114" s="5" t="e">
        <f t="shared" ca="1" si="1"/>
        <v>#NAME?</v>
      </c>
      <c r="G114" s="11">
        <f t="shared" si="3"/>
        <v>6.7901234567901231E-2</v>
      </c>
      <c r="H114" s="9"/>
    </row>
    <row r="115" spans="1:8" ht="14" x14ac:dyDescent="0.15">
      <c r="A115" s="3" t="s">
        <v>244</v>
      </c>
      <c r="B115" s="4" t="s">
        <v>245</v>
      </c>
      <c r="C115" s="3">
        <v>142</v>
      </c>
      <c r="D115" s="3">
        <v>1</v>
      </c>
      <c r="E115" s="5">
        <f t="shared" si="0"/>
        <v>143</v>
      </c>
      <c r="F115" s="5" t="e">
        <f t="shared" ca="1" si="1"/>
        <v>#NAME?</v>
      </c>
      <c r="G115" s="11">
        <f t="shared" si="3"/>
        <v>6.993006993006993E-3</v>
      </c>
      <c r="H115" s="9"/>
    </row>
    <row r="116" spans="1:8" ht="14" x14ac:dyDescent="0.15">
      <c r="A116" s="3" t="s">
        <v>290</v>
      </c>
      <c r="B116" s="4" t="s">
        <v>291</v>
      </c>
      <c r="C116" s="3">
        <v>154</v>
      </c>
      <c r="D116" s="3">
        <v>6</v>
      </c>
      <c r="E116" s="5">
        <f t="shared" si="0"/>
        <v>160</v>
      </c>
      <c r="F116" s="5" t="e">
        <f t="shared" ca="1" si="1"/>
        <v>#NAME?</v>
      </c>
      <c r="G116" s="11">
        <f t="shared" si="3"/>
        <v>3.7499999999999999E-2</v>
      </c>
      <c r="H116" s="9"/>
    </row>
    <row r="117" spans="1:8" ht="14" x14ac:dyDescent="0.15">
      <c r="A117" s="3" t="s">
        <v>134</v>
      </c>
      <c r="B117" s="4" t="s">
        <v>135</v>
      </c>
      <c r="C117" s="3">
        <v>386</v>
      </c>
      <c r="D117" s="3">
        <v>233</v>
      </c>
      <c r="E117" s="5">
        <f t="shared" si="0"/>
        <v>619</v>
      </c>
      <c r="F117" s="5" t="e">
        <f t="shared" ca="1" si="1"/>
        <v>#NAME?</v>
      </c>
      <c r="G117" s="11">
        <f t="shared" si="3"/>
        <v>0.37641357027463651</v>
      </c>
      <c r="H117" s="9"/>
    </row>
    <row r="118" spans="1:8" ht="14" x14ac:dyDescent="0.15">
      <c r="A118" s="3" t="s">
        <v>343</v>
      </c>
      <c r="B118" s="4" t="s">
        <v>344</v>
      </c>
      <c r="C118" s="3">
        <v>191</v>
      </c>
      <c r="D118" s="3">
        <v>38</v>
      </c>
      <c r="E118" s="5">
        <f t="shared" si="0"/>
        <v>229</v>
      </c>
      <c r="F118" s="5" t="e">
        <f t="shared" ca="1" si="1"/>
        <v>#NAME?</v>
      </c>
      <c r="G118" s="11">
        <f t="shared" si="3"/>
        <v>0.16593886462882096</v>
      </c>
      <c r="H118" s="9"/>
    </row>
    <row r="119" spans="1:8" ht="14" x14ac:dyDescent="0.15">
      <c r="A119" s="3">
        <v>244</v>
      </c>
      <c r="B119" s="4" t="s">
        <v>17</v>
      </c>
      <c r="C119" s="3">
        <v>161</v>
      </c>
      <c r="D119" s="3">
        <v>2</v>
      </c>
      <c r="E119" s="5">
        <f t="shared" si="0"/>
        <v>163</v>
      </c>
      <c r="F119" s="5" t="e">
        <f t="shared" ca="1" si="1"/>
        <v>#NAME?</v>
      </c>
      <c r="G119" s="11">
        <f t="shared" si="3"/>
        <v>1.2269938650306749E-2</v>
      </c>
      <c r="H119" s="9"/>
    </row>
    <row r="120" spans="1:8" ht="14" x14ac:dyDescent="0.15">
      <c r="A120" s="3" t="s">
        <v>359</v>
      </c>
      <c r="B120" s="4" t="s">
        <v>360</v>
      </c>
      <c r="C120" s="3">
        <v>286</v>
      </c>
      <c r="D120" s="3">
        <v>118</v>
      </c>
      <c r="E120" s="5">
        <f t="shared" si="0"/>
        <v>404</v>
      </c>
      <c r="F120" s="5" t="e">
        <f t="shared" ca="1" si="1"/>
        <v>#NAME?</v>
      </c>
      <c r="G120" s="11">
        <f t="shared" si="3"/>
        <v>0.29207920792079206</v>
      </c>
      <c r="H120" s="9"/>
    </row>
    <row r="121" spans="1:8" ht="14" x14ac:dyDescent="0.15">
      <c r="A121" s="3" t="s">
        <v>252</v>
      </c>
      <c r="B121" s="4" t="s">
        <v>253</v>
      </c>
      <c r="C121" s="3">
        <v>174</v>
      </c>
      <c r="D121" s="3">
        <v>3</v>
      </c>
      <c r="E121" s="5">
        <f t="shared" si="0"/>
        <v>177</v>
      </c>
      <c r="F121" s="5" t="e">
        <f t="shared" ca="1" si="1"/>
        <v>#NAME?</v>
      </c>
      <c r="G121" s="11">
        <f t="shared" si="3"/>
        <v>1.6949152542372881E-2</v>
      </c>
      <c r="H121" s="9"/>
    </row>
    <row r="122" spans="1:8" ht="14" x14ac:dyDescent="0.15">
      <c r="A122" s="3" t="s">
        <v>236</v>
      </c>
      <c r="B122" s="4" t="s">
        <v>237</v>
      </c>
      <c r="C122" s="3">
        <v>195</v>
      </c>
      <c r="D122" s="3">
        <v>13</v>
      </c>
      <c r="E122" s="5">
        <f t="shared" si="0"/>
        <v>208</v>
      </c>
      <c r="F122" s="5" t="e">
        <f t="shared" ca="1" si="1"/>
        <v>#NAME?</v>
      </c>
      <c r="G122" s="11">
        <f t="shared" si="3"/>
        <v>6.25E-2</v>
      </c>
      <c r="H122" s="9"/>
    </row>
    <row r="123" spans="1:8" ht="28" x14ac:dyDescent="0.15">
      <c r="A123" s="3">
        <v>288</v>
      </c>
      <c r="B123" s="4" t="s">
        <v>30</v>
      </c>
      <c r="C123" s="3">
        <v>237</v>
      </c>
      <c r="D123" s="3">
        <v>52</v>
      </c>
      <c r="E123" s="5">
        <f t="shared" si="0"/>
        <v>289</v>
      </c>
      <c r="F123" s="5" t="e">
        <f t="shared" ca="1" si="1"/>
        <v>#NAME?</v>
      </c>
      <c r="G123" s="11">
        <f t="shared" si="3"/>
        <v>0.17993079584775087</v>
      </c>
      <c r="H123" s="9"/>
    </row>
    <row r="124" spans="1:8" ht="14" x14ac:dyDescent="0.15">
      <c r="A124" s="3" t="s">
        <v>294</v>
      </c>
      <c r="B124" s="4" t="s">
        <v>295</v>
      </c>
      <c r="C124" s="3">
        <v>204</v>
      </c>
      <c r="D124" s="3">
        <v>7</v>
      </c>
      <c r="E124" s="5">
        <f t="shared" si="0"/>
        <v>211</v>
      </c>
      <c r="F124" s="5" t="e">
        <f t="shared" ca="1" si="1"/>
        <v>#NAME?</v>
      </c>
      <c r="G124" s="11">
        <f t="shared" si="3"/>
        <v>3.3175355450236969E-2</v>
      </c>
      <c r="H124" s="9"/>
    </row>
    <row r="125" spans="1:8" ht="14" x14ac:dyDescent="0.15">
      <c r="A125" s="3">
        <v>906</v>
      </c>
      <c r="B125" s="4" t="s">
        <v>67</v>
      </c>
      <c r="C125" s="3">
        <v>203</v>
      </c>
      <c r="D125" s="3">
        <v>4</v>
      </c>
      <c r="E125" s="5">
        <f t="shared" si="0"/>
        <v>207</v>
      </c>
      <c r="F125" s="5" t="e">
        <f t="shared" ca="1" si="1"/>
        <v>#NAME?</v>
      </c>
      <c r="G125" s="11">
        <f t="shared" si="3"/>
        <v>1.932367149758454E-2</v>
      </c>
      <c r="H125" s="9"/>
    </row>
    <row r="126" spans="1:8" ht="14" x14ac:dyDescent="0.15">
      <c r="A126" s="3" t="s">
        <v>169</v>
      </c>
      <c r="B126" s="4" t="s">
        <v>170</v>
      </c>
      <c r="C126" s="3">
        <v>228</v>
      </c>
      <c r="D126" s="3">
        <v>26</v>
      </c>
      <c r="E126" s="5">
        <f t="shared" si="0"/>
        <v>254</v>
      </c>
      <c r="F126" s="5" t="e">
        <f t="shared" ca="1" si="1"/>
        <v>#NAME?</v>
      </c>
      <c r="G126" s="11">
        <f t="shared" si="3"/>
        <v>0.10236220472440945</v>
      </c>
      <c r="H126" s="9"/>
    </row>
    <row r="127" spans="1:8" ht="14" x14ac:dyDescent="0.15">
      <c r="A127" s="3" t="s">
        <v>242</v>
      </c>
      <c r="B127" s="4" t="s">
        <v>243</v>
      </c>
      <c r="C127" s="3">
        <v>209</v>
      </c>
      <c r="D127" s="3">
        <v>0</v>
      </c>
      <c r="E127" s="5">
        <f t="shared" si="0"/>
        <v>209</v>
      </c>
      <c r="F127" s="5" t="e">
        <f t="shared" ca="1" si="1"/>
        <v>#NAME?</v>
      </c>
      <c r="G127" s="11">
        <f t="shared" si="3"/>
        <v>0</v>
      </c>
      <c r="H127" s="9"/>
    </row>
    <row r="128" spans="1:8" ht="14" x14ac:dyDescent="0.15">
      <c r="A128" s="3" t="s">
        <v>377</v>
      </c>
      <c r="B128" s="4" t="s">
        <v>377</v>
      </c>
      <c r="C128" s="3">
        <v>218</v>
      </c>
      <c r="D128" s="3">
        <v>9</v>
      </c>
      <c r="E128" s="5">
        <f t="shared" si="0"/>
        <v>227</v>
      </c>
      <c r="F128" s="5" t="e">
        <f t="shared" ca="1" si="1"/>
        <v>#NAME?</v>
      </c>
      <c r="G128" s="11">
        <f t="shared" si="3"/>
        <v>3.9647577092511016E-2</v>
      </c>
      <c r="H128" s="9"/>
    </row>
    <row r="129" spans="1:8" ht="14" x14ac:dyDescent="0.15">
      <c r="A129" s="3" t="s">
        <v>280</v>
      </c>
      <c r="B129" s="4" t="s">
        <v>281</v>
      </c>
      <c r="C129" s="3">
        <v>218</v>
      </c>
      <c r="D129" s="3">
        <v>7</v>
      </c>
      <c r="E129" s="5">
        <f t="shared" si="0"/>
        <v>225</v>
      </c>
      <c r="F129" s="5" t="e">
        <f t="shared" ca="1" si="1"/>
        <v>#NAME?</v>
      </c>
      <c r="G129" s="11">
        <f t="shared" si="3"/>
        <v>3.111111111111111E-2</v>
      </c>
      <c r="H129" s="9"/>
    </row>
    <row r="130" spans="1:8" ht="28" x14ac:dyDescent="0.15">
      <c r="A130" s="3">
        <v>247</v>
      </c>
      <c r="B130" s="4" t="s">
        <v>20</v>
      </c>
      <c r="C130" s="3">
        <v>226</v>
      </c>
      <c r="D130" s="3">
        <v>3</v>
      </c>
      <c r="E130" s="5">
        <f t="shared" si="0"/>
        <v>229</v>
      </c>
      <c r="F130" s="5" t="e">
        <f t="shared" ca="1" si="1"/>
        <v>#NAME?</v>
      </c>
      <c r="G130" s="11">
        <f t="shared" si="3"/>
        <v>1.3100436681222707E-2</v>
      </c>
      <c r="H130" s="9"/>
    </row>
    <row r="131" spans="1:8" ht="14" x14ac:dyDescent="0.15">
      <c r="A131" s="3" t="s">
        <v>214</v>
      </c>
      <c r="B131" s="4" t="s">
        <v>215</v>
      </c>
      <c r="C131" s="3">
        <v>229</v>
      </c>
      <c r="D131" s="3">
        <v>2</v>
      </c>
      <c r="E131" s="5">
        <f t="shared" si="0"/>
        <v>231</v>
      </c>
      <c r="F131" s="5" t="e">
        <f t="shared" ca="1" si="1"/>
        <v>#NAME?</v>
      </c>
      <c r="G131" s="11">
        <f t="shared" si="3"/>
        <v>8.658008658008658E-3</v>
      </c>
      <c r="H131" s="9"/>
    </row>
    <row r="132" spans="1:8" ht="14" x14ac:dyDescent="0.15">
      <c r="A132" s="3">
        <v>941</v>
      </c>
      <c r="B132" s="4" t="s">
        <v>76</v>
      </c>
      <c r="C132" s="3">
        <v>242</v>
      </c>
      <c r="D132" s="3">
        <v>6</v>
      </c>
      <c r="E132" s="5">
        <f t="shared" si="0"/>
        <v>248</v>
      </c>
      <c r="F132" s="5" t="e">
        <f t="shared" ca="1" si="1"/>
        <v>#NAME?</v>
      </c>
      <c r="G132" s="11">
        <f t="shared" si="3"/>
        <v>2.4193548387096774E-2</v>
      </c>
      <c r="H132" s="9"/>
    </row>
    <row r="133" spans="1:8" ht="14" x14ac:dyDescent="0.15">
      <c r="A133" s="3" t="s">
        <v>264</v>
      </c>
      <c r="B133" s="4" t="s">
        <v>265</v>
      </c>
      <c r="C133" s="3">
        <v>288</v>
      </c>
      <c r="D133" s="3">
        <v>49</v>
      </c>
      <c r="E133" s="5">
        <f t="shared" si="0"/>
        <v>337</v>
      </c>
      <c r="F133" s="5" t="e">
        <f t="shared" ca="1" si="1"/>
        <v>#NAME?</v>
      </c>
      <c r="G133" s="11">
        <f t="shared" si="3"/>
        <v>0.14540059347181009</v>
      </c>
      <c r="H133" s="9"/>
    </row>
    <row r="134" spans="1:8" ht="14" x14ac:dyDescent="0.15">
      <c r="A134" s="3" t="s">
        <v>132</v>
      </c>
      <c r="B134" s="4" t="s">
        <v>133</v>
      </c>
      <c r="C134" s="3">
        <v>280</v>
      </c>
      <c r="D134" s="3">
        <v>28</v>
      </c>
      <c r="E134" s="5">
        <f t="shared" si="0"/>
        <v>308</v>
      </c>
      <c r="F134" s="5" t="e">
        <f t="shared" ca="1" si="1"/>
        <v>#NAME?</v>
      </c>
      <c r="G134" s="11">
        <f t="shared" si="3"/>
        <v>9.0909090909090912E-2</v>
      </c>
      <c r="H134" s="9"/>
    </row>
    <row r="135" spans="1:8" ht="14" x14ac:dyDescent="0.15">
      <c r="A135" s="3" t="s">
        <v>276</v>
      </c>
      <c r="B135" s="4" t="s">
        <v>277</v>
      </c>
      <c r="C135" s="3">
        <v>271</v>
      </c>
      <c r="D135" s="3">
        <v>5</v>
      </c>
      <c r="E135" s="5">
        <f t="shared" si="0"/>
        <v>276</v>
      </c>
      <c r="F135" s="5" t="e">
        <f t="shared" ca="1" si="1"/>
        <v>#NAME?</v>
      </c>
      <c r="G135" s="11">
        <f t="shared" si="3"/>
        <v>1.8115942028985508E-2</v>
      </c>
      <c r="H135" s="9"/>
    </row>
    <row r="136" spans="1:8" ht="14" x14ac:dyDescent="0.15">
      <c r="A136" s="3">
        <v>374</v>
      </c>
      <c r="B136" s="6" t="s">
        <v>37</v>
      </c>
      <c r="C136" s="3">
        <v>285</v>
      </c>
      <c r="D136" s="3">
        <v>6</v>
      </c>
      <c r="E136" s="5">
        <f t="shared" si="0"/>
        <v>291</v>
      </c>
      <c r="F136" s="5" t="e">
        <f t="shared" ca="1" si="1"/>
        <v>#NAME?</v>
      </c>
      <c r="G136" s="11">
        <f t="shared" si="3"/>
        <v>2.0618556701030927E-2</v>
      </c>
      <c r="H136" s="9"/>
    </row>
    <row r="137" spans="1:8" ht="28" x14ac:dyDescent="0.15">
      <c r="A137" s="3">
        <v>368</v>
      </c>
      <c r="B137" s="4" t="s">
        <v>34</v>
      </c>
      <c r="C137" s="3">
        <v>286</v>
      </c>
      <c r="D137" s="3">
        <v>4</v>
      </c>
      <c r="E137" s="5">
        <f t="shared" si="0"/>
        <v>290</v>
      </c>
      <c r="F137" s="5" t="e">
        <f t="shared" ca="1" si="1"/>
        <v>#NAME?</v>
      </c>
      <c r="G137" s="11">
        <f t="shared" si="3"/>
        <v>1.3793103448275862E-2</v>
      </c>
      <c r="H137" s="9"/>
    </row>
    <row r="138" spans="1:8" ht="14" x14ac:dyDescent="0.15">
      <c r="A138" s="3" t="s">
        <v>384</v>
      </c>
      <c r="B138" s="4" t="s">
        <v>384</v>
      </c>
      <c r="C138" s="3">
        <v>302</v>
      </c>
      <c r="D138" s="3">
        <v>9</v>
      </c>
      <c r="E138" s="5">
        <f t="shared" si="0"/>
        <v>311</v>
      </c>
      <c r="F138" s="5" t="e">
        <f t="shared" ca="1" si="1"/>
        <v>#NAME?</v>
      </c>
      <c r="G138" s="11">
        <f t="shared" si="3"/>
        <v>2.8938906752411574E-2</v>
      </c>
      <c r="H138" s="9"/>
    </row>
    <row r="139" spans="1:8" ht="28" x14ac:dyDescent="0.15">
      <c r="A139" s="3" t="s">
        <v>197</v>
      </c>
      <c r="B139" s="4" t="s">
        <v>198</v>
      </c>
      <c r="C139" s="3">
        <v>313</v>
      </c>
      <c r="D139" s="3">
        <v>5</v>
      </c>
      <c r="E139" s="5">
        <f t="shared" si="0"/>
        <v>318</v>
      </c>
      <c r="F139" s="5" t="e">
        <f t="shared" ca="1" si="1"/>
        <v>#NAME?</v>
      </c>
      <c r="G139" s="11">
        <f t="shared" si="3"/>
        <v>1.5723270440251572E-2</v>
      </c>
      <c r="H139" s="9"/>
    </row>
    <row r="140" spans="1:8" ht="28" x14ac:dyDescent="0.15">
      <c r="A140" s="3">
        <v>246</v>
      </c>
      <c r="B140" s="4" t="s">
        <v>19</v>
      </c>
      <c r="C140" s="3">
        <v>328</v>
      </c>
      <c r="D140" s="3">
        <v>17</v>
      </c>
      <c r="E140" s="5">
        <f t="shared" si="0"/>
        <v>345</v>
      </c>
      <c r="F140" s="5" t="e">
        <f t="shared" ca="1" si="1"/>
        <v>#NAME?</v>
      </c>
      <c r="G140" s="11">
        <f t="shared" si="3"/>
        <v>4.9275362318840582E-2</v>
      </c>
      <c r="H140" s="9"/>
    </row>
    <row r="141" spans="1:8" ht="14" x14ac:dyDescent="0.15">
      <c r="A141" s="3" t="s">
        <v>375</v>
      </c>
      <c r="B141" s="4" t="s">
        <v>376</v>
      </c>
      <c r="C141" s="3">
        <v>336</v>
      </c>
      <c r="D141" s="3">
        <v>24</v>
      </c>
      <c r="E141" s="5">
        <f t="shared" si="0"/>
        <v>360</v>
      </c>
      <c r="F141" s="5" t="e">
        <f t="shared" ca="1" si="1"/>
        <v>#NAME?</v>
      </c>
      <c r="G141" s="11">
        <f t="shared" si="3"/>
        <v>6.6666666666666666E-2</v>
      </c>
      <c r="H141" s="9"/>
    </row>
    <row r="142" spans="1:8" ht="14" x14ac:dyDescent="0.15">
      <c r="A142" s="3">
        <v>910</v>
      </c>
      <c r="B142" s="4" t="s">
        <v>69</v>
      </c>
      <c r="C142" s="3">
        <v>318</v>
      </c>
      <c r="D142" s="3">
        <v>3</v>
      </c>
      <c r="E142" s="5">
        <f t="shared" si="0"/>
        <v>321</v>
      </c>
      <c r="F142" s="5" t="e">
        <f t="shared" ca="1" si="1"/>
        <v>#NAME?</v>
      </c>
      <c r="G142" s="11">
        <f t="shared" si="3"/>
        <v>9.3457943925233638E-3</v>
      </c>
      <c r="H142" s="9"/>
    </row>
    <row r="143" spans="1:8" ht="14" x14ac:dyDescent="0.15">
      <c r="A143" s="3" t="s">
        <v>347</v>
      </c>
      <c r="B143" s="4" t="s">
        <v>348</v>
      </c>
      <c r="C143" s="3">
        <v>323</v>
      </c>
      <c r="D143" s="3">
        <v>8</v>
      </c>
      <c r="E143" s="5">
        <f t="shared" si="0"/>
        <v>331</v>
      </c>
      <c r="F143" s="5" t="e">
        <f t="shared" ca="1" si="1"/>
        <v>#NAME?</v>
      </c>
      <c r="G143" s="11">
        <f t="shared" si="3"/>
        <v>2.4169184290030211E-2</v>
      </c>
      <c r="H143" s="9"/>
    </row>
    <row r="144" spans="1:8" ht="14" x14ac:dyDescent="0.15">
      <c r="A144" s="3" t="s">
        <v>361</v>
      </c>
      <c r="B144" s="4" t="s">
        <v>360</v>
      </c>
      <c r="C144" s="3">
        <v>351</v>
      </c>
      <c r="D144" s="3">
        <v>31</v>
      </c>
      <c r="E144" s="5">
        <f t="shared" si="0"/>
        <v>382</v>
      </c>
      <c r="F144" s="5" t="e">
        <f t="shared" ca="1" si="1"/>
        <v>#NAME?</v>
      </c>
      <c r="G144" s="11">
        <f t="shared" si="3"/>
        <v>8.1151832460732987E-2</v>
      </c>
      <c r="H144" s="9"/>
    </row>
    <row r="145" spans="1:8" ht="14" x14ac:dyDescent="0.15">
      <c r="A145" s="3" t="s">
        <v>163</v>
      </c>
      <c r="B145" s="4" t="s">
        <v>164</v>
      </c>
      <c r="C145" s="3">
        <v>357</v>
      </c>
      <c r="D145" s="3">
        <v>36</v>
      </c>
      <c r="E145" s="5">
        <f t="shared" si="0"/>
        <v>393</v>
      </c>
      <c r="F145" s="5" t="e">
        <f t="shared" ca="1" si="1"/>
        <v>#NAME?</v>
      </c>
      <c r="G145" s="11">
        <f t="shared" si="3"/>
        <v>9.1603053435114504E-2</v>
      </c>
      <c r="H145" s="9"/>
    </row>
    <row r="146" spans="1:8" ht="14" x14ac:dyDescent="0.15">
      <c r="A146" s="3" t="s">
        <v>364</v>
      </c>
      <c r="B146" s="4" t="s">
        <v>365</v>
      </c>
      <c r="C146" s="3">
        <v>482</v>
      </c>
      <c r="D146" s="3">
        <v>159</v>
      </c>
      <c r="E146" s="5">
        <f t="shared" si="0"/>
        <v>641</v>
      </c>
      <c r="F146" s="5" t="e">
        <f t="shared" ca="1" si="1"/>
        <v>#NAME?</v>
      </c>
      <c r="G146" s="11">
        <f t="shared" si="3"/>
        <v>0.24804992199687986</v>
      </c>
      <c r="H146" s="9"/>
    </row>
    <row r="147" spans="1:8" ht="14" x14ac:dyDescent="0.15">
      <c r="A147" s="3" t="s">
        <v>274</v>
      </c>
      <c r="B147" s="4" t="s">
        <v>275</v>
      </c>
      <c r="C147" s="3">
        <v>327</v>
      </c>
      <c r="D147" s="3">
        <v>0</v>
      </c>
      <c r="E147" s="5">
        <f t="shared" si="0"/>
        <v>327</v>
      </c>
      <c r="F147" s="5" t="e">
        <f t="shared" ca="1" si="1"/>
        <v>#NAME?</v>
      </c>
      <c r="G147" s="11">
        <f t="shared" si="3"/>
        <v>0</v>
      </c>
      <c r="H147" s="9"/>
    </row>
    <row r="148" spans="1:8" ht="14" x14ac:dyDescent="0.15">
      <c r="A148" s="3" t="s">
        <v>234</v>
      </c>
      <c r="B148" s="4" t="s">
        <v>235</v>
      </c>
      <c r="C148" s="3">
        <v>343</v>
      </c>
      <c r="D148" s="3">
        <v>12</v>
      </c>
      <c r="E148" s="5">
        <f t="shared" si="0"/>
        <v>355</v>
      </c>
      <c r="F148" s="5" t="e">
        <f t="shared" ca="1" si="1"/>
        <v>#NAME?</v>
      </c>
      <c r="G148" s="11">
        <f t="shared" si="3"/>
        <v>3.3802816901408447E-2</v>
      </c>
      <c r="H148" s="9"/>
    </row>
    <row r="149" spans="1:8" ht="14" x14ac:dyDescent="0.15">
      <c r="A149" s="3">
        <v>215</v>
      </c>
      <c r="B149" s="4" t="s">
        <v>12</v>
      </c>
      <c r="C149" s="3">
        <v>343</v>
      </c>
      <c r="D149" s="3">
        <v>9</v>
      </c>
      <c r="E149" s="5">
        <f t="shared" si="0"/>
        <v>352</v>
      </c>
      <c r="F149" s="5" t="e">
        <f t="shared" ca="1" si="1"/>
        <v>#NAME?</v>
      </c>
      <c r="G149" s="11">
        <f t="shared" si="3"/>
        <v>2.556818181818182E-2</v>
      </c>
      <c r="H149" s="9"/>
    </row>
    <row r="150" spans="1:8" ht="28" x14ac:dyDescent="0.15">
      <c r="A150" s="3">
        <v>11550</v>
      </c>
      <c r="B150" s="4" t="s">
        <v>94</v>
      </c>
      <c r="C150" s="3">
        <v>341</v>
      </c>
      <c r="D150" s="3">
        <v>1</v>
      </c>
      <c r="E150" s="5">
        <f t="shared" si="0"/>
        <v>342</v>
      </c>
      <c r="F150" s="5" t="e">
        <f t="shared" ca="1" si="1"/>
        <v>#NAME?</v>
      </c>
      <c r="G150" s="11">
        <f t="shared" si="3"/>
        <v>2.9239766081871343E-3</v>
      </c>
      <c r="H150" s="9"/>
    </row>
    <row r="151" spans="1:8" ht="14" x14ac:dyDescent="0.15">
      <c r="A151" s="3">
        <v>451</v>
      </c>
      <c r="B151" s="6" t="s">
        <v>44</v>
      </c>
      <c r="C151" s="3">
        <v>365</v>
      </c>
      <c r="D151" s="3">
        <v>19</v>
      </c>
      <c r="E151" s="5">
        <f t="shared" si="0"/>
        <v>384</v>
      </c>
      <c r="F151" s="5" t="e">
        <f t="shared" ca="1" si="1"/>
        <v>#NAME?</v>
      </c>
      <c r="G151" s="11">
        <f t="shared" si="3"/>
        <v>4.9479166666666664E-2</v>
      </c>
      <c r="H151" s="9"/>
    </row>
    <row r="152" spans="1:8" ht="14" x14ac:dyDescent="0.15">
      <c r="A152" s="3" t="s">
        <v>238</v>
      </c>
      <c r="B152" s="4" t="s">
        <v>239</v>
      </c>
      <c r="C152" s="3">
        <v>365</v>
      </c>
      <c r="D152" s="3">
        <v>0</v>
      </c>
      <c r="E152" s="5">
        <f t="shared" si="0"/>
        <v>365</v>
      </c>
      <c r="F152" s="5" t="e">
        <f t="shared" ca="1" si="1"/>
        <v>#NAME?</v>
      </c>
      <c r="G152" s="11">
        <f t="shared" si="3"/>
        <v>0</v>
      </c>
      <c r="H152" s="9"/>
    </row>
    <row r="153" spans="1:8" ht="14" x14ac:dyDescent="0.15">
      <c r="A153" s="3" t="s">
        <v>136</v>
      </c>
      <c r="B153" s="4" t="s">
        <v>137</v>
      </c>
      <c r="C153" s="3">
        <v>374</v>
      </c>
      <c r="D153" s="3">
        <v>5</v>
      </c>
      <c r="E153" s="5">
        <f t="shared" si="0"/>
        <v>379</v>
      </c>
      <c r="F153" s="5" t="e">
        <f t="shared" ca="1" si="1"/>
        <v>#NAME?</v>
      </c>
      <c r="G153" s="11">
        <f t="shared" si="3"/>
        <v>1.3192612137203167E-2</v>
      </c>
      <c r="H153" s="9"/>
    </row>
    <row r="154" spans="1:8" ht="14" x14ac:dyDescent="0.15">
      <c r="A154" s="3">
        <v>970</v>
      </c>
      <c r="B154" s="4" t="s">
        <v>84</v>
      </c>
      <c r="C154" s="3">
        <v>430</v>
      </c>
      <c r="D154" s="3">
        <v>44</v>
      </c>
      <c r="E154" s="5">
        <f t="shared" si="0"/>
        <v>474</v>
      </c>
      <c r="F154" s="5" t="e">
        <f t="shared" ca="1" si="1"/>
        <v>#NAME?</v>
      </c>
      <c r="G154" s="11">
        <f t="shared" si="3"/>
        <v>9.2827004219409287E-2</v>
      </c>
      <c r="H154" s="9"/>
    </row>
    <row r="155" spans="1:8" ht="14" x14ac:dyDescent="0.15">
      <c r="A155" s="3" t="s">
        <v>272</v>
      </c>
      <c r="B155" s="4" t="s">
        <v>273</v>
      </c>
      <c r="C155" s="3">
        <v>406</v>
      </c>
      <c r="D155" s="3">
        <v>13</v>
      </c>
      <c r="E155" s="5">
        <f t="shared" si="0"/>
        <v>419</v>
      </c>
      <c r="F155" s="5" t="e">
        <f t="shared" ca="1" si="1"/>
        <v>#NAME?</v>
      </c>
      <c r="G155" s="11">
        <f t="shared" si="3"/>
        <v>3.1026252983293555E-2</v>
      </c>
      <c r="H155" s="9"/>
    </row>
    <row r="156" spans="1:8" ht="14" x14ac:dyDescent="0.15">
      <c r="A156" s="3" t="s">
        <v>193</v>
      </c>
      <c r="B156" s="4" t="s">
        <v>194</v>
      </c>
      <c r="C156" s="3">
        <v>396</v>
      </c>
      <c r="D156" s="3">
        <v>2</v>
      </c>
      <c r="E156" s="5">
        <f t="shared" si="0"/>
        <v>398</v>
      </c>
      <c r="F156" s="5" t="e">
        <f t="shared" ca="1" si="1"/>
        <v>#NAME?</v>
      </c>
      <c r="G156" s="11">
        <f t="shared" si="3"/>
        <v>5.0251256281407036E-3</v>
      </c>
      <c r="H156" s="9"/>
    </row>
    <row r="157" spans="1:8" ht="14" x14ac:dyDescent="0.15">
      <c r="A157" s="3">
        <v>261</v>
      </c>
      <c r="B157" s="6" t="s">
        <v>21</v>
      </c>
      <c r="C157" s="3">
        <v>439</v>
      </c>
      <c r="D157" s="3">
        <v>28</v>
      </c>
      <c r="E157" s="5">
        <f t="shared" si="0"/>
        <v>467</v>
      </c>
      <c r="F157" s="5" t="e">
        <f t="shared" ca="1" si="1"/>
        <v>#NAME?</v>
      </c>
      <c r="G157" s="11">
        <f t="shared" si="3"/>
        <v>5.9957173447537475E-2</v>
      </c>
      <c r="H157" s="9"/>
    </row>
    <row r="158" spans="1:8" ht="14" x14ac:dyDescent="0.15">
      <c r="A158" s="3" t="s">
        <v>258</v>
      </c>
      <c r="B158" s="4" t="s">
        <v>259</v>
      </c>
      <c r="C158" s="3">
        <v>460</v>
      </c>
      <c r="D158" s="3">
        <v>38</v>
      </c>
      <c r="E158" s="5">
        <f t="shared" si="0"/>
        <v>498</v>
      </c>
      <c r="F158" s="5" t="e">
        <f t="shared" ca="1" si="1"/>
        <v>#NAME?</v>
      </c>
      <c r="G158" s="11">
        <f t="shared" si="3"/>
        <v>7.6305220883534142E-2</v>
      </c>
      <c r="H158" s="9"/>
    </row>
    <row r="159" spans="1:8" ht="28" x14ac:dyDescent="0.15">
      <c r="A159" s="3" t="s">
        <v>220</v>
      </c>
      <c r="B159" s="4" t="s">
        <v>221</v>
      </c>
      <c r="C159" s="3">
        <v>440</v>
      </c>
      <c r="D159" s="3">
        <v>14</v>
      </c>
      <c r="E159" s="5">
        <f t="shared" si="0"/>
        <v>454</v>
      </c>
      <c r="F159" s="5" t="e">
        <f t="shared" ca="1" si="1"/>
        <v>#NAME?</v>
      </c>
      <c r="G159" s="11">
        <f t="shared" si="3"/>
        <v>3.0837004405286344E-2</v>
      </c>
      <c r="H159" s="9"/>
    </row>
    <row r="160" spans="1:8" ht="14" x14ac:dyDescent="0.15">
      <c r="A160" s="3">
        <v>922</v>
      </c>
      <c r="B160" s="4" t="s">
        <v>73</v>
      </c>
      <c r="C160" s="3">
        <v>544</v>
      </c>
      <c r="D160" s="3">
        <v>57</v>
      </c>
      <c r="E160" s="5">
        <f t="shared" si="0"/>
        <v>601</v>
      </c>
      <c r="F160" s="5" t="e">
        <f t="shared" ca="1" si="1"/>
        <v>#NAME?</v>
      </c>
      <c r="G160" s="11">
        <f t="shared" si="3"/>
        <v>9.4841930116472545E-2</v>
      </c>
      <c r="H160" s="9"/>
    </row>
    <row r="161" spans="1:8" ht="14" x14ac:dyDescent="0.15">
      <c r="A161" s="3">
        <v>240</v>
      </c>
      <c r="B161" s="4" t="s">
        <v>15</v>
      </c>
      <c r="C161" s="3">
        <v>498</v>
      </c>
      <c r="D161" s="3">
        <v>4</v>
      </c>
      <c r="E161" s="5">
        <f t="shared" si="0"/>
        <v>502</v>
      </c>
      <c r="F161" s="5" t="e">
        <f t="shared" ca="1" si="1"/>
        <v>#NAME?</v>
      </c>
      <c r="G161" s="11">
        <f t="shared" si="3"/>
        <v>7.9681274900398405E-3</v>
      </c>
      <c r="H161" s="9"/>
    </row>
    <row r="162" spans="1:8" ht="14" x14ac:dyDescent="0.15">
      <c r="A162" s="3">
        <v>314</v>
      </c>
      <c r="B162" s="4" t="s">
        <v>31</v>
      </c>
      <c r="C162" s="3">
        <v>541</v>
      </c>
      <c r="D162" s="3">
        <v>9</v>
      </c>
      <c r="E162" s="5">
        <f t="shared" si="0"/>
        <v>550</v>
      </c>
      <c r="F162" s="5" t="e">
        <f t="shared" ca="1" si="1"/>
        <v>#NAME?</v>
      </c>
      <c r="G162" s="11">
        <f t="shared" si="3"/>
        <v>1.6363636363636365E-2</v>
      </c>
      <c r="H162" s="9"/>
    </row>
    <row r="163" spans="1:8" ht="14" x14ac:dyDescent="0.15">
      <c r="A163" s="3" t="s">
        <v>218</v>
      </c>
      <c r="B163" s="4" t="s">
        <v>219</v>
      </c>
      <c r="C163" s="3">
        <v>551</v>
      </c>
      <c r="D163" s="3">
        <v>4</v>
      </c>
      <c r="E163" s="5">
        <f t="shared" si="0"/>
        <v>555</v>
      </c>
      <c r="F163" s="5" t="e">
        <f t="shared" ca="1" si="1"/>
        <v>#NAME?</v>
      </c>
      <c r="G163" s="11">
        <f t="shared" si="3"/>
        <v>7.2072072072072073E-3</v>
      </c>
      <c r="H163" s="9"/>
    </row>
    <row r="164" spans="1:8" ht="14" x14ac:dyDescent="0.15">
      <c r="A164" s="3" t="s">
        <v>159</v>
      </c>
      <c r="B164" s="4" t="s">
        <v>160</v>
      </c>
      <c r="C164" s="3">
        <v>558</v>
      </c>
      <c r="D164" s="3">
        <v>3</v>
      </c>
      <c r="E164" s="5">
        <f t="shared" si="0"/>
        <v>561</v>
      </c>
      <c r="F164" s="5" t="e">
        <f t="shared" ca="1" si="1"/>
        <v>#NAME?</v>
      </c>
      <c r="G164" s="11">
        <f t="shared" si="3"/>
        <v>5.3475935828877002E-3</v>
      </c>
      <c r="H164" s="9"/>
    </row>
    <row r="165" spans="1:8" ht="14" x14ac:dyDescent="0.15">
      <c r="A165" s="3" t="s">
        <v>315</v>
      </c>
      <c r="B165" s="6" t="s">
        <v>316</v>
      </c>
      <c r="C165" s="3">
        <v>636</v>
      </c>
      <c r="D165" s="3">
        <v>61</v>
      </c>
      <c r="E165" s="5">
        <f t="shared" si="0"/>
        <v>697</v>
      </c>
      <c r="F165" s="5" t="e">
        <f t="shared" ca="1" si="1"/>
        <v>#NAME?</v>
      </c>
      <c r="G165" s="11">
        <f t="shared" si="3"/>
        <v>8.7517934002869446E-2</v>
      </c>
      <c r="H165" s="9"/>
    </row>
    <row r="166" spans="1:8" ht="14" x14ac:dyDescent="0.15">
      <c r="A166" s="3">
        <v>968</v>
      </c>
      <c r="B166" s="4" t="s">
        <v>83</v>
      </c>
      <c r="C166" s="3">
        <v>615</v>
      </c>
      <c r="D166" s="3">
        <v>23</v>
      </c>
      <c r="E166" s="5">
        <f t="shared" si="0"/>
        <v>638</v>
      </c>
      <c r="F166" s="5" t="e">
        <f t="shared" ca="1" si="1"/>
        <v>#NAME?</v>
      </c>
      <c r="G166" s="11">
        <f t="shared" si="3"/>
        <v>3.6050156739811913E-2</v>
      </c>
      <c r="H166" s="9"/>
    </row>
    <row r="167" spans="1:8" ht="14" x14ac:dyDescent="0.15">
      <c r="A167" s="3">
        <v>484</v>
      </c>
      <c r="B167" s="4" t="s">
        <v>50</v>
      </c>
      <c r="C167" s="3">
        <v>2041</v>
      </c>
      <c r="D167" s="3">
        <v>1429</v>
      </c>
      <c r="E167" s="5">
        <f t="shared" si="0"/>
        <v>3470</v>
      </c>
      <c r="F167" s="5" t="e">
        <f t="shared" ca="1" si="1"/>
        <v>#NAME?</v>
      </c>
      <c r="G167" s="11">
        <f t="shared" si="3"/>
        <v>0.41181556195965419</v>
      </c>
      <c r="H167" s="9"/>
    </row>
    <row r="168" spans="1:8" ht="14" x14ac:dyDescent="0.15">
      <c r="A168" s="3" t="s">
        <v>362</v>
      </c>
      <c r="B168" s="4" t="s">
        <v>363</v>
      </c>
      <c r="C168" s="3">
        <v>661</v>
      </c>
      <c r="D168" s="3">
        <v>49</v>
      </c>
      <c r="E168" s="5">
        <f t="shared" si="0"/>
        <v>710</v>
      </c>
      <c r="F168" s="5" t="e">
        <f t="shared" ca="1" si="1"/>
        <v>#NAME?</v>
      </c>
      <c r="G168" s="11">
        <f t="shared" si="3"/>
        <v>6.9014084507042259E-2</v>
      </c>
      <c r="H168" s="9"/>
    </row>
    <row r="169" spans="1:8" ht="14" x14ac:dyDescent="0.15">
      <c r="A169" s="3">
        <v>945</v>
      </c>
      <c r="B169" s="4" t="s">
        <v>78</v>
      </c>
      <c r="C169" s="3">
        <v>762</v>
      </c>
      <c r="D169" s="3">
        <v>148</v>
      </c>
      <c r="E169" s="5">
        <f t="shared" si="0"/>
        <v>910</v>
      </c>
      <c r="F169" s="5" t="e">
        <f t="shared" ca="1" si="1"/>
        <v>#NAME?</v>
      </c>
      <c r="G169" s="11">
        <f t="shared" si="3"/>
        <v>0.16263736263736264</v>
      </c>
      <c r="H169" s="9"/>
    </row>
    <row r="170" spans="1:8" ht="14" x14ac:dyDescent="0.15">
      <c r="A170" s="3">
        <v>487</v>
      </c>
      <c r="B170" s="4" t="s">
        <v>51</v>
      </c>
      <c r="C170" s="3">
        <v>896</v>
      </c>
      <c r="D170" s="3">
        <v>261</v>
      </c>
      <c r="E170" s="5">
        <f t="shared" si="0"/>
        <v>1157</v>
      </c>
      <c r="F170" s="5" t="e">
        <f t="shared" ca="1" si="1"/>
        <v>#NAME?</v>
      </c>
      <c r="G170" s="11">
        <f t="shared" si="3"/>
        <v>0.22558340535868626</v>
      </c>
      <c r="H170" s="9"/>
    </row>
    <row r="171" spans="1:8" ht="14" x14ac:dyDescent="0.15">
      <c r="A171" s="3" t="s">
        <v>250</v>
      </c>
      <c r="B171" s="4" t="s">
        <v>251</v>
      </c>
      <c r="C171" s="3">
        <v>722</v>
      </c>
      <c r="D171" s="3">
        <v>63</v>
      </c>
      <c r="E171" s="5">
        <f t="shared" si="0"/>
        <v>785</v>
      </c>
      <c r="F171" s="5" t="e">
        <f t="shared" ca="1" si="1"/>
        <v>#NAME?</v>
      </c>
      <c r="G171" s="11">
        <f t="shared" si="3"/>
        <v>8.025477707006369E-2</v>
      </c>
      <c r="H171" s="9"/>
    </row>
    <row r="172" spans="1:8" ht="28" x14ac:dyDescent="0.15">
      <c r="A172" s="3">
        <v>20001</v>
      </c>
      <c r="B172" s="4" t="s">
        <v>95</v>
      </c>
      <c r="C172" s="3">
        <v>696</v>
      </c>
      <c r="D172" s="3">
        <v>27</v>
      </c>
      <c r="E172" s="5">
        <f t="shared" si="0"/>
        <v>723</v>
      </c>
      <c r="F172" s="5" t="e">
        <f t="shared" ca="1" si="1"/>
        <v>#NAME?</v>
      </c>
      <c r="G172" s="11">
        <f t="shared" si="3"/>
        <v>3.7344398340248962E-2</v>
      </c>
      <c r="H172" s="9"/>
    </row>
    <row r="173" spans="1:8" ht="14" x14ac:dyDescent="0.15">
      <c r="A173" s="3" t="s">
        <v>282</v>
      </c>
      <c r="B173" s="4" t="s">
        <v>283</v>
      </c>
      <c r="C173" s="3">
        <v>685</v>
      </c>
      <c r="D173" s="3">
        <v>6</v>
      </c>
      <c r="E173" s="5">
        <f t="shared" si="0"/>
        <v>691</v>
      </c>
      <c r="F173" s="5" t="e">
        <f t="shared" ca="1" si="1"/>
        <v>#NAME?</v>
      </c>
      <c r="G173" s="11">
        <f t="shared" si="3"/>
        <v>8.6830680173661367E-3</v>
      </c>
      <c r="H173" s="9"/>
    </row>
    <row r="174" spans="1:8" ht="14" x14ac:dyDescent="0.15">
      <c r="A174" s="3" t="s">
        <v>105</v>
      </c>
      <c r="B174" s="4" t="s">
        <v>106</v>
      </c>
      <c r="C174" s="3">
        <v>693</v>
      </c>
      <c r="D174" s="3">
        <v>0</v>
      </c>
      <c r="E174" s="5">
        <f t="shared" si="0"/>
        <v>693</v>
      </c>
      <c r="F174" s="5" t="e">
        <f t="shared" ca="1" si="1"/>
        <v>#NAME?</v>
      </c>
      <c r="G174" s="11">
        <f t="shared" si="3"/>
        <v>0</v>
      </c>
      <c r="H174" s="9"/>
    </row>
    <row r="175" spans="1:8" ht="14" x14ac:dyDescent="0.15">
      <c r="A175" s="3" t="s">
        <v>345</v>
      </c>
      <c r="B175" s="4" t="s">
        <v>346</v>
      </c>
      <c r="C175" s="3">
        <v>846</v>
      </c>
      <c r="D175" s="3">
        <v>117</v>
      </c>
      <c r="E175" s="5">
        <f t="shared" si="0"/>
        <v>963</v>
      </c>
      <c r="F175" s="5" t="e">
        <f t="shared" ca="1" si="1"/>
        <v>#NAME?</v>
      </c>
      <c r="G175" s="11">
        <f t="shared" si="3"/>
        <v>0.12149532710280374</v>
      </c>
      <c r="H175" s="9"/>
    </row>
    <row r="176" spans="1:8" ht="14" x14ac:dyDescent="0.15">
      <c r="A176" s="3" t="s">
        <v>286</v>
      </c>
      <c r="B176" s="4" t="s">
        <v>287</v>
      </c>
      <c r="C176" s="3">
        <v>757</v>
      </c>
      <c r="D176" s="3">
        <v>14</v>
      </c>
      <c r="E176" s="5">
        <f t="shared" si="0"/>
        <v>771</v>
      </c>
      <c r="F176" s="5" t="e">
        <f t="shared" ca="1" si="1"/>
        <v>#NAME?</v>
      </c>
      <c r="G176" s="11">
        <f t="shared" si="3"/>
        <v>1.8158236057068743E-2</v>
      </c>
      <c r="H176" s="9"/>
    </row>
    <row r="177" spans="1:8" ht="14" x14ac:dyDescent="0.15">
      <c r="A177" s="3" t="s">
        <v>355</v>
      </c>
      <c r="B177" s="4" t="s">
        <v>356</v>
      </c>
      <c r="C177" s="3">
        <v>753</v>
      </c>
      <c r="D177" s="3">
        <v>10</v>
      </c>
      <c r="E177" s="5">
        <f t="shared" si="0"/>
        <v>763</v>
      </c>
      <c r="F177" s="5" t="e">
        <f t="shared" ca="1" si="1"/>
        <v>#NAME?</v>
      </c>
      <c r="G177" s="11">
        <f t="shared" si="3"/>
        <v>1.310615989515072E-2</v>
      </c>
      <c r="H177" s="9"/>
    </row>
    <row r="178" spans="1:8" ht="14" x14ac:dyDescent="0.15">
      <c r="A178" s="3" t="s">
        <v>298</v>
      </c>
      <c r="B178" s="4" t="s">
        <v>299</v>
      </c>
      <c r="C178" s="3">
        <v>832</v>
      </c>
      <c r="D178" s="3">
        <v>83</v>
      </c>
      <c r="E178" s="5">
        <f t="shared" si="0"/>
        <v>915</v>
      </c>
      <c r="F178" s="5" t="e">
        <f t="shared" ca="1" si="1"/>
        <v>#NAME?</v>
      </c>
      <c r="G178" s="11">
        <f t="shared" si="3"/>
        <v>9.0710382513661203E-2</v>
      </c>
      <c r="H178" s="9"/>
    </row>
    <row r="179" spans="1:8" ht="14" x14ac:dyDescent="0.15">
      <c r="A179" s="3" t="s">
        <v>142</v>
      </c>
      <c r="B179" s="4" t="s">
        <v>143</v>
      </c>
      <c r="C179" s="3">
        <v>757</v>
      </c>
      <c r="D179" s="3">
        <v>2</v>
      </c>
      <c r="E179" s="5">
        <f t="shared" si="0"/>
        <v>759</v>
      </c>
      <c r="F179" s="5" t="e">
        <f t="shared" ca="1" si="1"/>
        <v>#NAME?</v>
      </c>
      <c r="G179" s="11">
        <f t="shared" si="3"/>
        <v>2.635046113306983E-3</v>
      </c>
      <c r="H179" s="9"/>
    </row>
    <row r="180" spans="1:8" ht="14" x14ac:dyDescent="0.15">
      <c r="A180" s="3" t="s">
        <v>171</v>
      </c>
      <c r="B180" s="4" t="s">
        <v>172</v>
      </c>
      <c r="C180" s="3">
        <v>778</v>
      </c>
      <c r="D180" s="3">
        <v>1</v>
      </c>
      <c r="E180" s="5">
        <f t="shared" si="0"/>
        <v>779</v>
      </c>
      <c r="F180" s="5" t="e">
        <f t="shared" ca="1" si="1"/>
        <v>#NAME?</v>
      </c>
      <c r="G180" s="11">
        <f t="shared" si="3"/>
        <v>1.2836970474967907E-3</v>
      </c>
      <c r="H180" s="9"/>
    </row>
    <row r="181" spans="1:8" ht="14" x14ac:dyDescent="0.15">
      <c r="A181" s="3">
        <v>23152</v>
      </c>
      <c r="B181" s="4" t="s">
        <v>100</v>
      </c>
      <c r="C181" s="3">
        <v>869</v>
      </c>
      <c r="D181" s="3">
        <v>14</v>
      </c>
      <c r="E181" s="5">
        <f t="shared" si="0"/>
        <v>883</v>
      </c>
      <c r="F181" s="5" t="e">
        <f t="shared" ca="1" si="1"/>
        <v>#NAME?</v>
      </c>
      <c r="G181" s="11">
        <f t="shared" si="3"/>
        <v>1.5855039637599093E-2</v>
      </c>
      <c r="H181" s="9"/>
    </row>
    <row r="182" spans="1:8" ht="14" x14ac:dyDescent="0.15">
      <c r="A182" s="3" t="s">
        <v>177</v>
      </c>
      <c r="B182" s="4" t="s">
        <v>178</v>
      </c>
      <c r="C182" s="3">
        <v>870</v>
      </c>
      <c r="D182" s="3">
        <v>2</v>
      </c>
      <c r="E182" s="5">
        <f t="shared" si="0"/>
        <v>872</v>
      </c>
      <c r="F182" s="5" t="e">
        <f t="shared" ca="1" si="1"/>
        <v>#NAME?</v>
      </c>
      <c r="G182" s="11">
        <f t="shared" si="3"/>
        <v>2.2935779816513763E-3</v>
      </c>
      <c r="H182" s="9"/>
    </row>
    <row r="183" spans="1:8" ht="14" x14ac:dyDescent="0.15">
      <c r="A183" s="3" t="s">
        <v>165</v>
      </c>
      <c r="B183" s="4" t="s">
        <v>166</v>
      </c>
      <c r="C183" s="3">
        <v>912</v>
      </c>
      <c r="D183" s="3">
        <v>23</v>
      </c>
      <c r="E183" s="5">
        <f t="shared" si="0"/>
        <v>935</v>
      </c>
      <c r="F183" s="5" t="e">
        <f t="shared" ca="1" si="1"/>
        <v>#NAME?</v>
      </c>
      <c r="G183" s="11">
        <f t="shared" si="3"/>
        <v>2.4598930481283421E-2</v>
      </c>
      <c r="H183" s="9"/>
    </row>
    <row r="184" spans="1:8" ht="28" x14ac:dyDescent="0.15">
      <c r="A184" s="3" t="s">
        <v>103</v>
      </c>
      <c r="B184" s="4" t="s">
        <v>104</v>
      </c>
      <c r="C184" s="3">
        <v>906</v>
      </c>
      <c r="D184" s="3">
        <v>14</v>
      </c>
      <c r="E184" s="5">
        <f t="shared" si="0"/>
        <v>920</v>
      </c>
      <c r="F184" s="5" t="e">
        <f t="shared" ca="1" si="1"/>
        <v>#NAME?</v>
      </c>
      <c r="G184" s="11">
        <f t="shared" si="3"/>
        <v>1.5217391304347827E-2</v>
      </c>
      <c r="H184" s="9"/>
    </row>
    <row r="185" spans="1:8" ht="14" x14ac:dyDescent="0.15">
      <c r="A185" s="3" t="s">
        <v>305</v>
      </c>
      <c r="B185" s="4" t="s">
        <v>306</v>
      </c>
      <c r="C185" s="3">
        <v>1944</v>
      </c>
      <c r="D185" s="3">
        <v>1019</v>
      </c>
      <c r="E185" s="5">
        <f t="shared" si="0"/>
        <v>2963</v>
      </c>
      <c r="F185" s="5" t="e">
        <f t="shared" ca="1" si="1"/>
        <v>#NAME?</v>
      </c>
      <c r="G185" s="11">
        <f t="shared" si="3"/>
        <v>0.34390820114748566</v>
      </c>
      <c r="H185" s="9"/>
    </row>
    <row r="186" spans="1:8" ht="14" x14ac:dyDescent="0.15">
      <c r="A186" s="3" t="s">
        <v>370</v>
      </c>
      <c r="B186" s="4" t="s">
        <v>371</v>
      </c>
      <c r="C186" s="3">
        <v>1082</v>
      </c>
      <c r="D186" s="3">
        <v>102</v>
      </c>
      <c r="E186" s="5">
        <f t="shared" si="0"/>
        <v>1184</v>
      </c>
      <c r="F186" s="5" t="e">
        <f t="shared" ca="1" si="1"/>
        <v>#NAME?</v>
      </c>
      <c r="G186" s="11">
        <f t="shared" si="3"/>
        <v>8.6148648648648643E-2</v>
      </c>
      <c r="H186" s="9"/>
    </row>
    <row r="187" spans="1:8" ht="28" x14ac:dyDescent="0.15">
      <c r="A187" s="3" t="s">
        <v>313</v>
      </c>
      <c r="B187" s="4" t="s">
        <v>314</v>
      </c>
      <c r="C187" s="3">
        <v>1035</v>
      </c>
      <c r="D187" s="3">
        <v>4</v>
      </c>
      <c r="E187" s="5">
        <f t="shared" si="0"/>
        <v>1039</v>
      </c>
      <c r="F187" s="5" t="e">
        <f t="shared" ca="1" si="1"/>
        <v>#NAME?</v>
      </c>
      <c r="G187" s="11">
        <f t="shared" si="3"/>
        <v>3.8498556304138597E-3</v>
      </c>
      <c r="H187" s="9"/>
    </row>
    <row r="188" spans="1:8" ht="14" x14ac:dyDescent="0.15">
      <c r="A188" s="3" t="s">
        <v>300</v>
      </c>
      <c r="B188" s="4" t="s">
        <v>300</v>
      </c>
      <c r="C188" s="3">
        <v>1134</v>
      </c>
      <c r="D188" s="3">
        <v>79</v>
      </c>
      <c r="E188" s="5">
        <f t="shared" si="0"/>
        <v>1213</v>
      </c>
      <c r="F188" s="5" t="e">
        <f t="shared" ca="1" si="1"/>
        <v>#NAME?</v>
      </c>
      <c r="G188" s="11">
        <f t="shared" si="3"/>
        <v>6.5127782357790598E-2</v>
      </c>
      <c r="H188" s="9"/>
    </row>
    <row r="189" spans="1:8" ht="14" x14ac:dyDescent="0.15">
      <c r="A189" s="3">
        <v>647</v>
      </c>
      <c r="B189" s="4" t="s">
        <v>62</v>
      </c>
      <c r="C189" s="3">
        <v>1066</v>
      </c>
      <c r="D189" s="3">
        <v>9</v>
      </c>
      <c r="E189" s="5">
        <f t="shared" si="0"/>
        <v>1075</v>
      </c>
      <c r="F189" s="5" t="e">
        <f t="shared" ca="1" si="1"/>
        <v>#NAME?</v>
      </c>
      <c r="G189" s="11">
        <f t="shared" si="3"/>
        <v>8.3720930232558145E-3</v>
      </c>
      <c r="H189" s="9"/>
    </row>
    <row r="190" spans="1:8" ht="14" x14ac:dyDescent="0.15">
      <c r="A190" s="3" t="s">
        <v>216</v>
      </c>
      <c r="B190" s="4" t="s">
        <v>217</v>
      </c>
      <c r="C190" s="3">
        <v>1102</v>
      </c>
      <c r="D190" s="3">
        <v>15</v>
      </c>
      <c r="E190" s="5">
        <f t="shared" si="0"/>
        <v>1117</v>
      </c>
      <c r="F190" s="5" t="e">
        <f t="shared" ca="1" si="1"/>
        <v>#NAME?</v>
      </c>
      <c r="G190" s="11">
        <f t="shared" si="3"/>
        <v>1.342882721575649E-2</v>
      </c>
      <c r="H190" s="9"/>
    </row>
    <row r="191" spans="1:8" ht="14" x14ac:dyDescent="0.15">
      <c r="A191" s="3">
        <v>918</v>
      </c>
      <c r="B191" s="4" t="s">
        <v>72</v>
      </c>
      <c r="C191" s="3">
        <v>1136</v>
      </c>
      <c r="D191" s="3">
        <v>13</v>
      </c>
      <c r="E191" s="5">
        <f t="shared" si="0"/>
        <v>1149</v>
      </c>
      <c r="F191" s="5" t="e">
        <f t="shared" ca="1" si="1"/>
        <v>#NAME?</v>
      </c>
      <c r="G191" s="11">
        <f t="shared" si="3"/>
        <v>1.1314186248912098E-2</v>
      </c>
      <c r="H191" s="9"/>
    </row>
    <row r="192" spans="1:8" ht="14" x14ac:dyDescent="0.15">
      <c r="A192" s="3">
        <v>594</v>
      </c>
      <c r="B192" s="4" t="s">
        <v>61</v>
      </c>
      <c r="C192" s="3">
        <v>1588</v>
      </c>
      <c r="D192" s="3">
        <v>462</v>
      </c>
      <c r="E192" s="5">
        <f t="shared" si="0"/>
        <v>2050</v>
      </c>
      <c r="F192" s="5" t="e">
        <f t="shared" ca="1" si="1"/>
        <v>#NAME?</v>
      </c>
      <c r="G192" s="11">
        <f t="shared" si="3"/>
        <v>0.22536585365853659</v>
      </c>
      <c r="H192" s="9"/>
    </row>
    <row r="193" spans="1:8" ht="14" x14ac:dyDescent="0.15">
      <c r="A193" s="3" t="s">
        <v>278</v>
      </c>
      <c r="B193" s="4" t="s">
        <v>279</v>
      </c>
      <c r="C193" s="3">
        <v>1149</v>
      </c>
      <c r="D193" s="3">
        <v>10</v>
      </c>
      <c r="E193" s="5">
        <f t="shared" si="0"/>
        <v>1159</v>
      </c>
      <c r="F193" s="5" t="e">
        <f t="shared" ca="1" si="1"/>
        <v>#NAME?</v>
      </c>
      <c r="G193" s="11">
        <f t="shared" si="3"/>
        <v>8.6281276962899053E-3</v>
      </c>
      <c r="H193" s="9"/>
    </row>
    <row r="194" spans="1:8" ht="14" x14ac:dyDescent="0.15">
      <c r="A194" s="3" t="s">
        <v>254</v>
      </c>
      <c r="B194" s="4" t="s">
        <v>255</v>
      </c>
      <c r="C194" s="3">
        <v>1152</v>
      </c>
      <c r="D194" s="3">
        <v>0</v>
      </c>
      <c r="E194" s="5">
        <f t="shared" si="0"/>
        <v>1152</v>
      </c>
      <c r="F194" s="5" t="e">
        <f t="shared" ca="1" si="1"/>
        <v>#NAME?</v>
      </c>
      <c r="G194" s="11">
        <f t="shared" si="3"/>
        <v>0</v>
      </c>
      <c r="H194" s="9"/>
    </row>
    <row r="195" spans="1:8" ht="14" x14ac:dyDescent="0.15">
      <c r="A195" s="3" t="s">
        <v>307</v>
      </c>
      <c r="B195" s="4" t="s">
        <v>308</v>
      </c>
      <c r="C195" s="3">
        <v>1191</v>
      </c>
      <c r="D195" s="3">
        <v>27</v>
      </c>
      <c r="E195" s="5">
        <f t="shared" si="0"/>
        <v>1218</v>
      </c>
      <c r="F195" s="5" t="e">
        <f t="shared" ca="1" si="1"/>
        <v>#NAME?</v>
      </c>
      <c r="G195" s="11">
        <f t="shared" si="3"/>
        <v>2.2167487684729065E-2</v>
      </c>
      <c r="H195" s="9"/>
    </row>
    <row r="196" spans="1:8" ht="14" x14ac:dyDescent="0.15">
      <c r="A196" s="3" t="s">
        <v>230</v>
      </c>
      <c r="B196" s="4" t="s">
        <v>231</v>
      </c>
      <c r="C196" s="3">
        <v>1216</v>
      </c>
      <c r="D196" s="3">
        <v>26</v>
      </c>
      <c r="E196" s="5">
        <f t="shared" si="0"/>
        <v>1242</v>
      </c>
      <c r="F196" s="5" t="e">
        <f t="shared" ca="1" si="1"/>
        <v>#NAME?</v>
      </c>
      <c r="G196" s="11">
        <f t="shared" si="3"/>
        <v>2.0933977455716585E-2</v>
      </c>
      <c r="H196" s="9"/>
    </row>
    <row r="197" spans="1:8" ht="14" x14ac:dyDescent="0.15">
      <c r="A197" s="3">
        <v>11500</v>
      </c>
      <c r="B197" s="4" t="s">
        <v>93</v>
      </c>
      <c r="C197" s="3">
        <v>1212</v>
      </c>
      <c r="D197" s="3">
        <v>8</v>
      </c>
      <c r="E197" s="5">
        <f t="shared" si="0"/>
        <v>1220</v>
      </c>
      <c r="F197" s="5" t="e">
        <f t="shared" ca="1" si="1"/>
        <v>#NAME?</v>
      </c>
      <c r="G197" s="11">
        <f t="shared" si="3"/>
        <v>6.5573770491803279E-3</v>
      </c>
      <c r="H197" s="9"/>
    </row>
    <row r="198" spans="1:8" ht="14" x14ac:dyDescent="0.15">
      <c r="A198" s="3">
        <v>953</v>
      </c>
      <c r="B198" s="4" t="s">
        <v>81</v>
      </c>
      <c r="C198" s="3">
        <v>1279</v>
      </c>
      <c r="D198" s="3">
        <v>47</v>
      </c>
      <c r="E198" s="5">
        <f t="shared" si="0"/>
        <v>1326</v>
      </c>
      <c r="F198" s="5" t="e">
        <f t="shared" ca="1" si="1"/>
        <v>#NAME?</v>
      </c>
      <c r="G198" s="11">
        <f t="shared" si="3"/>
        <v>3.5444947209653091E-2</v>
      </c>
      <c r="H198" s="9"/>
    </row>
    <row r="199" spans="1:8" ht="14" x14ac:dyDescent="0.15">
      <c r="A199" s="3">
        <v>417</v>
      </c>
      <c r="B199" s="6" t="s">
        <v>40</v>
      </c>
      <c r="C199" s="3">
        <v>1314</v>
      </c>
      <c r="D199" s="3">
        <v>40</v>
      </c>
      <c r="E199" s="5">
        <f t="shared" si="0"/>
        <v>1354</v>
      </c>
      <c r="F199" s="5" t="e">
        <f t="shared" ca="1" si="1"/>
        <v>#NAME?</v>
      </c>
      <c r="G199" s="11">
        <f t="shared" si="3"/>
        <v>2.9542097488921712E-2</v>
      </c>
      <c r="H199" s="9"/>
    </row>
    <row r="200" spans="1:8" ht="14" x14ac:dyDescent="0.15">
      <c r="A200" s="3" t="s">
        <v>366</v>
      </c>
      <c r="B200" s="4" t="s">
        <v>367</v>
      </c>
      <c r="C200" s="3">
        <v>1280</v>
      </c>
      <c r="D200" s="3">
        <v>0</v>
      </c>
      <c r="E200" s="5">
        <f t="shared" si="0"/>
        <v>1280</v>
      </c>
      <c r="F200" s="5" t="e">
        <f t="shared" ca="1" si="1"/>
        <v>#NAME?</v>
      </c>
      <c r="G200" s="11">
        <f t="shared" si="3"/>
        <v>0</v>
      </c>
      <c r="H200" s="9"/>
    </row>
    <row r="201" spans="1:8" ht="14" x14ac:dyDescent="0.15">
      <c r="A201" s="3">
        <v>955</v>
      </c>
      <c r="B201" s="4" t="s">
        <v>82</v>
      </c>
      <c r="C201" s="3">
        <v>1375</v>
      </c>
      <c r="D201" s="3">
        <v>55</v>
      </c>
      <c r="E201" s="5">
        <f t="shared" si="0"/>
        <v>1430</v>
      </c>
      <c r="F201" s="5" t="e">
        <f t="shared" ca="1" si="1"/>
        <v>#NAME?</v>
      </c>
      <c r="G201" s="11">
        <f t="shared" si="3"/>
        <v>3.8461538461538464E-2</v>
      </c>
      <c r="H201" s="9"/>
    </row>
    <row r="202" spans="1:8" ht="14" x14ac:dyDescent="0.15">
      <c r="A202" s="3" t="s">
        <v>144</v>
      </c>
      <c r="B202" s="4" t="s">
        <v>145</v>
      </c>
      <c r="C202" s="3">
        <v>1337</v>
      </c>
      <c r="D202" s="3">
        <v>14</v>
      </c>
      <c r="E202" s="5">
        <f t="shared" si="0"/>
        <v>1351</v>
      </c>
      <c r="F202" s="5" t="e">
        <f t="shared" ca="1" si="1"/>
        <v>#NAME?</v>
      </c>
      <c r="G202" s="11">
        <f t="shared" si="3"/>
        <v>1.0362694300518135E-2</v>
      </c>
      <c r="H202" s="9"/>
    </row>
    <row r="203" spans="1:8" ht="14" x14ac:dyDescent="0.15">
      <c r="A203" s="3" t="s">
        <v>240</v>
      </c>
      <c r="B203" s="4" t="s">
        <v>241</v>
      </c>
      <c r="C203" s="3">
        <v>1340</v>
      </c>
      <c r="D203" s="3">
        <v>1</v>
      </c>
      <c r="E203" s="5">
        <f t="shared" si="0"/>
        <v>1341</v>
      </c>
      <c r="F203" s="5" t="e">
        <f t="shared" ca="1" si="1"/>
        <v>#NAME?</v>
      </c>
      <c r="G203" s="11">
        <f t="shared" si="3"/>
        <v>7.4571215510812821E-4</v>
      </c>
      <c r="H203" s="9"/>
    </row>
    <row r="204" spans="1:8" ht="14" x14ac:dyDescent="0.15">
      <c r="A204" s="3" t="s">
        <v>201</v>
      </c>
      <c r="B204" s="4" t="s">
        <v>202</v>
      </c>
      <c r="C204" s="3">
        <v>1414</v>
      </c>
      <c r="D204" s="3">
        <v>24</v>
      </c>
      <c r="E204" s="5">
        <f t="shared" si="0"/>
        <v>1438</v>
      </c>
      <c r="F204" s="5" t="e">
        <f t="shared" ca="1" si="1"/>
        <v>#NAME?</v>
      </c>
      <c r="G204" s="11">
        <f t="shared" si="3"/>
        <v>1.6689847009735744E-2</v>
      </c>
      <c r="H204" s="9"/>
    </row>
    <row r="205" spans="1:8" ht="14" x14ac:dyDescent="0.15">
      <c r="A205" s="3" t="s">
        <v>128</v>
      </c>
      <c r="B205" s="4" t="s">
        <v>129</v>
      </c>
      <c r="C205" s="3">
        <v>1544</v>
      </c>
      <c r="D205" s="3">
        <v>95</v>
      </c>
      <c r="E205" s="5">
        <f t="shared" si="0"/>
        <v>1639</v>
      </c>
      <c r="F205" s="5" t="e">
        <f t="shared" ca="1" si="1"/>
        <v>#NAME?</v>
      </c>
      <c r="G205" s="11">
        <f t="shared" si="3"/>
        <v>5.7962172056131786E-2</v>
      </c>
      <c r="H205" s="9"/>
    </row>
    <row r="206" spans="1:8" ht="14" x14ac:dyDescent="0.15">
      <c r="A206" s="3" t="s">
        <v>150</v>
      </c>
      <c r="B206" s="4" t="s">
        <v>151</v>
      </c>
      <c r="C206" s="3">
        <v>1583</v>
      </c>
      <c r="D206" s="3">
        <v>15</v>
      </c>
      <c r="E206" s="5">
        <f t="shared" si="0"/>
        <v>1598</v>
      </c>
      <c r="F206" s="5" t="e">
        <f t="shared" ca="1" si="1"/>
        <v>#NAME?</v>
      </c>
      <c r="G206" s="11">
        <f t="shared" si="3"/>
        <v>9.3867334167709645E-3</v>
      </c>
      <c r="H206" s="9"/>
    </row>
    <row r="207" spans="1:8" ht="14" x14ac:dyDescent="0.15">
      <c r="A207" s="3">
        <v>975</v>
      </c>
      <c r="B207" s="4" t="s">
        <v>85</v>
      </c>
      <c r="C207" s="3">
        <v>1877</v>
      </c>
      <c r="D207" s="3">
        <v>281</v>
      </c>
      <c r="E207" s="5">
        <f t="shared" si="0"/>
        <v>2158</v>
      </c>
      <c r="F207" s="5" t="e">
        <f t="shared" ca="1" si="1"/>
        <v>#NAME?</v>
      </c>
      <c r="G207" s="11">
        <f t="shared" si="3"/>
        <v>0.13021316033364227</v>
      </c>
      <c r="H207" s="9"/>
    </row>
    <row r="208" spans="1:8" ht="14" x14ac:dyDescent="0.15">
      <c r="A208" s="3" t="s">
        <v>187</v>
      </c>
      <c r="B208" s="4" t="s">
        <v>188</v>
      </c>
      <c r="C208" s="3">
        <v>2048</v>
      </c>
      <c r="D208" s="3">
        <v>381</v>
      </c>
      <c r="E208" s="5">
        <f t="shared" si="0"/>
        <v>2429</v>
      </c>
      <c r="F208" s="5" t="e">
        <f t="shared" ca="1" si="1"/>
        <v>#NAME?</v>
      </c>
      <c r="G208" s="11">
        <f t="shared" si="3"/>
        <v>0.15685467270481679</v>
      </c>
      <c r="H208" s="9"/>
    </row>
    <row r="209" spans="1:8" ht="14" x14ac:dyDescent="0.15">
      <c r="A209" s="3">
        <v>943</v>
      </c>
      <c r="B209" s="4" t="s">
        <v>77</v>
      </c>
      <c r="C209" s="3">
        <v>1795</v>
      </c>
      <c r="D209" s="3">
        <v>76</v>
      </c>
      <c r="E209" s="5">
        <f t="shared" si="0"/>
        <v>1871</v>
      </c>
      <c r="F209" s="5" t="e">
        <f t="shared" ca="1" si="1"/>
        <v>#NAME?</v>
      </c>
      <c r="G209" s="11">
        <f t="shared" si="3"/>
        <v>4.0619989310529125E-2</v>
      </c>
      <c r="H209" s="9"/>
    </row>
    <row r="210" spans="1:8" ht="14" x14ac:dyDescent="0.15">
      <c r="A210" s="3" t="s">
        <v>148</v>
      </c>
      <c r="B210" s="4" t="s">
        <v>149</v>
      </c>
      <c r="C210" s="3">
        <v>1875</v>
      </c>
      <c r="D210" s="3">
        <v>63</v>
      </c>
      <c r="E210" s="5">
        <f t="shared" si="0"/>
        <v>1938</v>
      </c>
      <c r="F210" s="5" t="e">
        <f t="shared" ca="1" si="1"/>
        <v>#NAME?</v>
      </c>
      <c r="G210" s="11">
        <f t="shared" si="3"/>
        <v>3.2507739938080496E-2</v>
      </c>
      <c r="H210" s="9"/>
    </row>
    <row r="211" spans="1:8" ht="28" x14ac:dyDescent="0.15">
      <c r="A211" s="3">
        <v>245</v>
      </c>
      <c r="B211" s="4" t="s">
        <v>18</v>
      </c>
      <c r="C211" s="3">
        <v>1984</v>
      </c>
      <c r="D211" s="3">
        <v>99</v>
      </c>
      <c r="E211" s="5">
        <f t="shared" si="0"/>
        <v>2083</v>
      </c>
      <c r="F211" s="5" t="e">
        <f t="shared" ca="1" si="1"/>
        <v>#NAME?</v>
      </c>
      <c r="G211" s="11">
        <f t="shared" si="3"/>
        <v>4.752760441670667E-2</v>
      </c>
      <c r="H211" s="9"/>
    </row>
    <row r="212" spans="1:8" ht="14" x14ac:dyDescent="0.15">
      <c r="A212" s="3" t="s">
        <v>357</v>
      </c>
      <c r="B212" s="4" t="s">
        <v>358</v>
      </c>
      <c r="C212" s="3">
        <v>3377</v>
      </c>
      <c r="D212" s="3">
        <v>1359</v>
      </c>
      <c r="E212" s="5">
        <f t="shared" si="0"/>
        <v>4736</v>
      </c>
      <c r="F212" s="5" t="e">
        <f t="shared" ca="1" si="1"/>
        <v>#NAME?</v>
      </c>
      <c r="G212" s="11">
        <f t="shared" si="3"/>
        <v>0.28695101351351349</v>
      </c>
      <c r="H212" s="9"/>
    </row>
    <row r="213" spans="1:8" ht="14" x14ac:dyDescent="0.15">
      <c r="A213" s="3">
        <v>459</v>
      </c>
      <c r="B213" s="4" t="s">
        <v>45</v>
      </c>
      <c r="C213" s="3">
        <v>3683</v>
      </c>
      <c r="D213" s="3">
        <v>1547</v>
      </c>
      <c r="E213" s="5">
        <f t="shared" si="0"/>
        <v>5230</v>
      </c>
      <c r="F213" s="5" t="e">
        <f t="shared" ca="1" si="1"/>
        <v>#NAME?</v>
      </c>
      <c r="G213" s="11">
        <f t="shared" si="3"/>
        <v>0.29579349904397706</v>
      </c>
      <c r="H213" s="9"/>
    </row>
    <row r="214" spans="1:8" ht="14" x14ac:dyDescent="0.15">
      <c r="A214" s="3" t="s">
        <v>351</v>
      </c>
      <c r="B214" s="4" t="s">
        <v>352</v>
      </c>
      <c r="C214" s="3">
        <v>2303</v>
      </c>
      <c r="D214" s="3">
        <v>18</v>
      </c>
      <c r="E214" s="5">
        <f t="shared" si="0"/>
        <v>2321</v>
      </c>
      <c r="F214" s="5" t="e">
        <f t="shared" ca="1" si="1"/>
        <v>#NAME?</v>
      </c>
      <c r="G214" s="11">
        <f t="shared" si="3"/>
        <v>7.7552778974579921E-3</v>
      </c>
      <c r="H214" s="9"/>
    </row>
    <row r="215" spans="1:8" ht="14" x14ac:dyDescent="0.15">
      <c r="A215" s="3" t="s">
        <v>228</v>
      </c>
      <c r="B215" s="4" t="s">
        <v>229</v>
      </c>
      <c r="C215" s="3">
        <v>2851</v>
      </c>
      <c r="D215" s="3">
        <v>165</v>
      </c>
      <c r="E215" s="5">
        <f t="shared" si="0"/>
        <v>3016</v>
      </c>
      <c r="F215" s="5" t="e">
        <f t="shared" ca="1" si="1"/>
        <v>#NAME?</v>
      </c>
      <c r="G215" s="11">
        <f t="shared" si="3"/>
        <v>5.4708222811671085E-2</v>
      </c>
      <c r="H215" s="9"/>
    </row>
    <row r="216" spans="1:8" ht="14" x14ac:dyDescent="0.15">
      <c r="A216" s="3" t="s">
        <v>167</v>
      </c>
      <c r="B216" s="4" t="s">
        <v>168</v>
      </c>
      <c r="C216" s="3">
        <v>2790</v>
      </c>
      <c r="D216" s="3">
        <v>42</v>
      </c>
      <c r="E216" s="5">
        <f t="shared" si="0"/>
        <v>2832</v>
      </c>
      <c r="F216" s="5" t="e">
        <f t="shared" ca="1" si="1"/>
        <v>#NAME?</v>
      </c>
      <c r="G216" s="11">
        <f t="shared" si="3"/>
        <v>1.4830508474576272E-2</v>
      </c>
      <c r="H216" s="9"/>
    </row>
    <row r="217" spans="1:8" ht="14" x14ac:dyDescent="0.15">
      <c r="A217" s="3">
        <v>949</v>
      </c>
      <c r="B217" s="4" t="s">
        <v>80</v>
      </c>
      <c r="C217" s="3">
        <v>3277</v>
      </c>
      <c r="D217" s="3">
        <v>515</v>
      </c>
      <c r="E217" s="5">
        <f t="shared" si="0"/>
        <v>3792</v>
      </c>
      <c r="F217" s="5" t="e">
        <f t="shared" ca="1" si="1"/>
        <v>#NAME?</v>
      </c>
      <c r="G217" s="11">
        <f t="shared" si="3"/>
        <v>0.13581223628691982</v>
      </c>
      <c r="H217" s="9"/>
    </row>
    <row r="218" spans="1:8" ht="14" x14ac:dyDescent="0.15">
      <c r="A218" s="3">
        <v>211</v>
      </c>
      <c r="B218" s="4" t="s">
        <v>11</v>
      </c>
      <c r="C218" s="3">
        <v>3196</v>
      </c>
      <c r="D218" s="3">
        <v>180</v>
      </c>
      <c r="E218" s="5">
        <f t="shared" si="0"/>
        <v>3376</v>
      </c>
      <c r="F218" s="5" t="e">
        <f t="shared" ca="1" si="1"/>
        <v>#NAME?</v>
      </c>
      <c r="G218" s="11">
        <f t="shared" si="3"/>
        <v>5.3317535545023699E-2</v>
      </c>
      <c r="H218" s="9"/>
    </row>
    <row r="219" spans="1:8" ht="14" x14ac:dyDescent="0.15">
      <c r="A219" s="3" t="s">
        <v>161</v>
      </c>
      <c r="B219" s="4" t="s">
        <v>162</v>
      </c>
      <c r="C219" s="3">
        <v>3321</v>
      </c>
      <c r="D219" s="3">
        <v>89</v>
      </c>
      <c r="E219" s="5">
        <f t="shared" si="0"/>
        <v>3410</v>
      </c>
      <c r="F219" s="5" t="e">
        <f t="shared" ca="1" si="1"/>
        <v>#NAME?</v>
      </c>
      <c r="G219" s="11">
        <f t="shared" si="3"/>
        <v>2.6099706744868036E-2</v>
      </c>
      <c r="H219" s="9"/>
    </row>
    <row r="220" spans="1:8" ht="14" x14ac:dyDescent="0.15">
      <c r="A220" s="3" t="s">
        <v>157</v>
      </c>
      <c r="B220" s="4" t="s">
        <v>158</v>
      </c>
      <c r="C220" s="3">
        <v>3412</v>
      </c>
      <c r="D220" s="3">
        <v>57</v>
      </c>
      <c r="E220" s="5">
        <f t="shared" si="0"/>
        <v>3469</v>
      </c>
      <c r="F220" s="5" t="e">
        <f t="shared" ca="1" si="1"/>
        <v>#NAME?</v>
      </c>
      <c r="G220" s="11">
        <f t="shared" si="3"/>
        <v>1.6431248198328047E-2</v>
      </c>
      <c r="H220" s="9"/>
    </row>
    <row r="221" spans="1:8" ht="14" x14ac:dyDescent="0.15">
      <c r="A221" s="3" t="s">
        <v>319</v>
      </c>
      <c r="B221" s="4" t="s">
        <v>320</v>
      </c>
      <c r="C221" s="3">
        <v>3681</v>
      </c>
      <c r="D221" s="3">
        <v>307</v>
      </c>
      <c r="E221" s="5">
        <f t="shared" si="0"/>
        <v>3988</v>
      </c>
      <c r="F221" s="5" t="e">
        <f t="shared" ca="1" si="1"/>
        <v>#NAME?</v>
      </c>
      <c r="G221" s="11">
        <f t="shared" si="3"/>
        <v>7.6980942828485457E-2</v>
      </c>
      <c r="H221" s="9"/>
    </row>
    <row r="222" spans="1:8" ht="14" x14ac:dyDescent="0.15">
      <c r="A222" s="3" t="s">
        <v>175</v>
      </c>
      <c r="B222" s="4" t="s">
        <v>176</v>
      </c>
      <c r="C222" s="3">
        <v>3491</v>
      </c>
      <c r="D222" s="3">
        <v>74</v>
      </c>
      <c r="E222" s="5">
        <f t="shared" si="0"/>
        <v>3565</v>
      </c>
      <c r="F222" s="5" t="e">
        <f t="shared" ca="1" si="1"/>
        <v>#NAME?</v>
      </c>
      <c r="G222" s="11">
        <f t="shared" si="3"/>
        <v>2.0757363253856943E-2</v>
      </c>
      <c r="H222" s="9"/>
    </row>
    <row r="223" spans="1:8" ht="14" x14ac:dyDescent="0.15">
      <c r="A223" s="3">
        <v>929</v>
      </c>
      <c r="B223" s="4" t="s">
        <v>75</v>
      </c>
      <c r="C223" s="3">
        <v>3945</v>
      </c>
      <c r="D223" s="3">
        <v>234</v>
      </c>
      <c r="E223" s="5">
        <f t="shared" si="0"/>
        <v>4179</v>
      </c>
      <c r="F223" s="5" t="e">
        <f t="shared" ca="1" si="1"/>
        <v>#NAME?</v>
      </c>
      <c r="G223" s="11">
        <f t="shared" si="3"/>
        <v>5.5994256999282122E-2</v>
      </c>
      <c r="H223" s="9"/>
    </row>
    <row r="224" spans="1:8" ht="14" x14ac:dyDescent="0.15">
      <c r="A224" s="3" t="s">
        <v>173</v>
      </c>
      <c r="B224" s="4" t="s">
        <v>174</v>
      </c>
      <c r="C224" s="3">
        <v>3924</v>
      </c>
      <c r="D224" s="3">
        <v>68</v>
      </c>
      <c r="E224" s="5">
        <f t="shared" si="0"/>
        <v>3992</v>
      </c>
      <c r="F224" s="5" t="e">
        <f t="shared" ca="1" si="1"/>
        <v>#NAME?</v>
      </c>
      <c r="G224" s="11">
        <f t="shared" si="3"/>
        <v>1.7034068136272545E-2</v>
      </c>
      <c r="H224" s="9"/>
    </row>
    <row r="225" spans="1:8" ht="14" x14ac:dyDescent="0.15">
      <c r="A225" s="3" t="s">
        <v>303</v>
      </c>
      <c r="B225" s="4" t="s">
        <v>304</v>
      </c>
      <c r="C225" s="3">
        <v>3859</v>
      </c>
      <c r="D225" s="3">
        <v>1</v>
      </c>
      <c r="E225" s="5">
        <f t="shared" si="0"/>
        <v>3860</v>
      </c>
      <c r="F225" s="5" t="e">
        <f t="shared" ca="1" si="1"/>
        <v>#NAME?</v>
      </c>
      <c r="G225" s="11">
        <f t="shared" si="3"/>
        <v>2.5906735751295336E-4</v>
      </c>
      <c r="H225" s="9"/>
    </row>
    <row r="226" spans="1:8" ht="14" x14ac:dyDescent="0.15">
      <c r="A226" s="3" t="s">
        <v>203</v>
      </c>
      <c r="B226" s="4" t="s">
        <v>204</v>
      </c>
      <c r="C226" s="3">
        <v>4162</v>
      </c>
      <c r="D226" s="3">
        <v>195</v>
      </c>
      <c r="E226" s="5">
        <f t="shared" si="0"/>
        <v>4357</v>
      </c>
      <c r="F226" s="5" t="e">
        <f t="shared" ca="1" si="1"/>
        <v>#NAME?</v>
      </c>
      <c r="G226" s="11">
        <f t="shared" si="3"/>
        <v>4.4755565756254306E-2</v>
      </c>
      <c r="H226" s="9"/>
    </row>
    <row r="227" spans="1:8" ht="28" x14ac:dyDescent="0.15">
      <c r="A227" s="3" t="s">
        <v>120</v>
      </c>
      <c r="B227" s="4" t="s">
        <v>121</v>
      </c>
      <c r="C227" s="3">
        <v>4186</v>
      </c>
      <c r="D227" s="3">
        <v>141</v>
      </c>
      <c r="E227" s="5">
        <f t="shared" si="0"/>
        <v>4327</v>
      </c>
      <c r="F227" s="5" t="e">
        <f t="shared" ca="1" si="1"/>
        <v>#NAME?</v>
      </c>
      <c r="G227" s="11">
        <f t="shared" si="3"/>
        <v>3.2586087358446959E-2</v>
      </c>
      <c r="H227" s="9"/>
    </row>
    <row r="228" spans="1:8" ht="14" x14ac:dyDescent="0.15">
      <c r="A228" s="3">
        <v>20002</v>
      </c>
      <c r="B228" s="4" t="s">
        <v>96</v>
      </c>
      <c r="C228" s="3">
        <v>4342</v>
      </c>
      <c r="D228" s="3">
        <v>250</v>
      </c>
      <c r="E228" s="5">
        <f t="shared" si="0"/>
        <v>4592</v>
      </c>
      <c r="F228" s="5" t="e">
        <f t="shared" ca="1" si="1"/>
        <v>#NAME?</v>
      </c>
      <c r="G228" s="11">
        <f t="shared" si="3"/>
        <v>5.4442508710801391E-2</v>
      </c>
      <c r="H228" s="9"/>
    </row>
    <row r="229" spans="1:8" ht="14" x14ac:dyDescent="0.15">
      <c r="A229" s="3">
        <v>23103</v>
      </c>
      <c r="B229" s="4" t="s">
        <v>97</v>
      </c>
      <c r="C229" s="3">
        <v>4202</v>
      </c>
      <c r="D229" s="3">
        <v>94</v>
      </c>
      <c r="E229" s="5">
        <f t="shared" si="0"/>
        <v>4296</v>
      </c>
      <c r="F229" s="5" t="e">
        <f t="shared" ca="1" si="1"/>
        <v>#NAME?</v>
      </c>
      <c r="G229" s="11">
        <f t="shared" si="3"/>
        <v>2.1880819366852888E-2</v>
      </c>
      <c r="H229" s="9"/>
    </row>
    <row r="230" spans="1:8" ht="14" x14ac:dyDescent="0.15">
      <c r="A230" s="3" t="s">
        <v>154</v>
      </c>
      <c r="B230" s="4" t="s">
        <v>155</v>
      </c>
      <c r="C230" s="3">
        <v>4276</v>
      </c>
      <c r="D230" s="3">
        <v>66</v>
      </c>
      <c r="E230" s="5">
        <f t="shared" si="0"/>
        <v>4342</v>
      </c>
      <c r="F230" s="5" t="e">
        <f t="shared" ca="1" si="1"/>
        <v>#NAME?</v>
      </c>
      <c r="G230" s="11">
        <f t="shared" si="3"/>
        <v>1.5200368493781667E-2</v>
      </c>
      <c r="H230" s="9"/>
    </row>
    <row r="231" spans="1:8" ht="14" x14ac:dyDescent="0.15">
      <c r="A231" s="3" t="s">
        <v>154</v>
      </c>
      <c r="B231" s="4" t="s">
        <v>156</v>
      </c>
      <c r="C231" s="3">
        <v>4276</v>
      </c>
      <c r="D231" s="3">
        <v>66</v>
      </c>
      <c r="E231" s="5">
        <f t="shared" si="0"/>
        <v>4342</v>
      </c>
      <c r="F231" s="5" t="e">
        <f t="shared" ca="1" si="1"/>
        <v>#NAME?</v>
      </c>
      <c r="G231" s="11">
        <f t="shared" si="3"/>
        <v>1.5200368493781667E-2</v>
      </c>
      <c r="H231" s="9"/>
    </row>
    <row r="232" spans="1:8" ht="14" x14ac:dyDescent="0.15">
      <c r="A232" s="3">
        <v>912</v>
      </c>
      <c r="B232" s="4" t="s">
        <v>70</v>
      </c>
      <c r="C232" s="3">
        <v>4491</v>
      </c>
      <c r="D232" s="3">
        <v>43</v>
      </c>
      <c r="E232" s="5">
        <f t="shared" si="0"/>
        <v>4534</v>
      </c>
      <c r="F232" s="5" t="e">
        <f t="shared" ca="1" si="1"/>
        <v>#NAME?</v>
      </c>
      <c r="G232" s="11">
        <f t="shared" si="3"/>
        <v>9.4838994265549186E-3</v>
      </c>
      <c r="H232" s="9"/>
    </row>
    <row r="233" spans="1:8" ht="28" x14ac:dyDescent="0.15">
      <c r="A233" s="3">
        <v>901</v>
      </c>
      <c r="B233" s="4" t="s">
        <v>65</v>
      </c>
      <c r="C233" s="3">
        <v>5196</v>
      </c>
      <c r="D233" s="3">
        <v>585</v>
      </c>
      <c r="E233" s="5">
        <f t="shared" si="0"/>
        <v>5781</v>
      </c>
      <c r="F233" s="5" t="e">
        <f t="shared" ca="1" si="1"/>
        <v>#NAME?</v>
      </c>
      <c r="G233" s="11">
        <f t="shared" si="3"/>
        <v>0.10119356512714063</v>
      </c>
      <c r="H233" s="9"/>
    </row>
    <row r="234" spans="1:8" ht="28" x14ac:dyDescent="0.15">
      <c r="A234" s="3" t="s">
        <v>382</v>
      </c>
      <c r="B234" s="4" t="s">
        <v>383</v>
      </c>
      <c r="C234" s="3">
        <v>5481</v>
      </c>
      <c r="D234" s="3">
        <v>86</v>
      </c>
      <c r="E234" s="5">
        <f t="shared" si="0"/>
        <v>5567</v>
      </c>
      <c r="F234" s="5" t="e">
        <f t="shared" ca="1" si="1"/>
        <v>#NAME?</v>
      </c>
      <c r="G234" s="11">
        <f t="shared" si="3"/>
        <v>1.5448176755882882E-2</v>
      </c>
      <c r="H234" s="9"/>
    </row>
    <row r="235" spans="1:8" ht="14" x14ac:dyDescent="0.15">
      <c r="A235" s="3">
        <v>242</v>
      </c>
      <c r="B235" s="4" t="s">
        <v>16</v>
      </c>
      <c r="C235" s="3">
        <v>6498</v>
      </c>
      <c r="D235" s="3">
        <v>263</v>
      </c>
      <c r="E235" s="5">
        <f t="shared" si="0"/>
        <v>6761</v>
      </c>
      <c r="F235" s="5" t="e">
        <f t="shared" ca="1" si="1"/>
        <v>#NAME?</v>
      </c>
      <c r="G235" s="11">
        <f t="shared" si="3"/>
        <v>3.8899571069368435E-2</v>
      </c>
      <c r="H235" s="9"/>
    </row>
    <row r="236" spans="1:8" ht="14" x14ac:dyDescent="0.15">
      <c r="A236" s="3" t="s">
        <v>152</v>
      </c>
      <c r="B236" s="4" t="s">
        <v>153</v>
      </c>
      <c r="C236" s="3">
        <v>6247</v>
      </c>
      <c r="D236" s="3">
        <v>7</v>
      </c>
      <c r="E236" s="5">
        <f t="shared" si="0"/>
        <v>6254</v>
      </c>
      <c r="F236" s="5" t="e">
        <f t="shared" ca="1" si="1"/>
        <v>#NAME?</v>
      </c>
      <c r="G236" s="11">
        <f t="shared" si="3"/>
        <v>1.1192836584585865E-3</v>
      </c>
      <c r="H236" s="9"/>
    </row>
    <row r="237" spans="1:8" ht="14" x14ac:dyDescent="0.15">
      <c r="A237" s="3" t="s">
        <v>333</v>
      </c>
      <c r="B237" s="4" t="s">
        <v>334</v>
      </c>
      <c r="C237" s="3">
        <v>6633</v>
      </c>
      <c r="D237" s="3">
        <v>376</v>
      </c>
      <c r="E237" s="5">
        <f t="shared" si="0"/>
        <v>7009</v>
      </c>
      <c r="F237" s="5" t="e">
        <f t="shared" ca="1" si="1"/>
        <v>#NAME?</v>
      </c>
      <c r="G237" s="11">
        <f t="shared" si="3"/>
        <v>5.3645313168782995E-2</v>
      </c>
      <c r="H237" s="9"/>
    </row>
    <row r="238" spans="1:8" ht="14" x14ac:dyDescent="0.15">
      <c r="A238" s="3" t="s">
        <v>284</v>
      </c>
      <c r="B238" s="4" t="s">
        <v>285</v>
      </c>
      <c r="C238" s="3">
        <v>6412</v>
      </c>
      <c r="D238" s="3">
        <v>39</v>
      </c>
      <c r="E238" s="5">
        <f t="shared" si="0"/>
        <v>6451</v>
      </c>
      <c r="F238" s="5" t="e">
        <f t="shared" ca="1" si="1"/>
        <v>#NAME?</v>
      </c>
      <c r="G238" s="11">
        <f t="shared" si="3"/>
        <v>6.0455743295613085E-3</v>
      </c>
      <c r="H238" s="9"/>
    </row>
    <row r="239" spans="1:8" ht="14" x14ac:dyDescent="0.15">
      <c r="A239" s="3">
        <v>415</v>
      </c>
      <c r="B239" s="6" t="s">
        <v>39</v>
      </c>
      <c r="C239" s="3">
        <v>7514</v>
      </c>
      <c r="D239" s="3">
        <v>894</v>
      </c>
      <c r="E239" s="5">
        <f t="shared" si="0"/>
        <v>8408</v>
      </c>
      <c r="F239" s="5" t="e">
        <f t="shared" ca="1" si="1"/>
        <v>#NAME?</v>
      </c>
      <c r="G239" s="11">
        <f t="shared" si="3"/>
        <v>0.10632730732635585</v>
      </c>
      <c r="H239" s="9"/>
    </row>
    <row r="240" spans="1:8" ht="14" x14ac:dyDescent="0.15">
      <c r="A240" s="3">
        <v>10851</v>
      </c>
      <c r="B240" s="4" t="s">
        <v>89</v>
      </c>
      <c r="C240" s="3">
        <v>8158</v>
      </c>
      <c r="D240" s="3">
        <v>1523</v>
      </c>
      <c r="E240" s="5">
        <f t="shared" si="0"/>
        <v>9681</v>
      </c>
      <c r="F240" s="5" t="e">
        <f t="shared" ca="1" si="1"/>
        <v>#NAME?</v>
      </c>
      <c r="G240" s="11">
        <f t="shared" si="3"/>
        <v>0.15731845883689702</v>
      </c>
      <c r="H240" s="9"/>
    </row>
    <row r="241" spans="1:25" ht="14" x14ac:dyDescent="0.15">
      <c r="A241" s="3" t="s">
        <v>179</v>
      </c>
      <c r="B241" s="4" t="s">
        <v>180</v>
      </c>
      <c r="C241" s="3">
        <v>7965</v>
      </c>
      <c r="D241" s="3">
        <v>629</v>
      </c>
      <c r="E241" s="5">
        <f t="shared" si="0"/>
        <v>8594</v>
      </c>
      <c r="F241" s="5" t="e">
        <f t="shared" ca="1" si="1"/>
        <v>#NAME?</v>
      </c>
      <c r="G241" s="11">
        <f t="shared" si="3"/>
        <v>7.3190598091691872E-2</v>
      </c>
      <c r="H241" s="9"/>
    </row>
    <row r="242" spans="1:25" ht="14" x14ac:dyDescent="0.15">
      <c r="A242" s="3">
        <v>5150</v>
      </c>
      <c r="B242" s="4" t="s">
        <v>87</v>
      </c>
      <c r="C242" s="3">
        <v>8411</v>
      </c>
      <c r="D242" s="3">
        <v>383</v>
      </c>
      <c r="E242" s="5">
        <f t="shared" si="0"/>
        <v>8794</v>
      </c>
      <c r="F242" s="5" t="e">
        <f t="shared" ca="1" si="1"/>
        <v>#NAME?</v>
      </c>
      <c r="G242" s="11">
        <f t="shared" si="3"/>
        <v>4.3552422105981349E-2</v>
      </c>
      <c r="H242" s="9"/>
    </row>
    <row r="243" spans="1:25" ht="14" x14ac:dyDescent="0.15">
      <c r="A243" s="3" t="s">
        <v>146</v>
      </c>
      <c r="B243" s="4" t="s">
        <v>147</v>
      </c>
      <c r="C243" s="3">
        <v>13421</v>
      </c>
      <c r="D243" s="3">
        <v>20</v>
      </c>
      <c r="E243" s="5">
        <f t="shared" si="0"/>
        <v>13441</v>
      </c>
      <c r="F243" s="5" t="e">
        <f t="shared" ca="1" si="1"/>
        <v>#NAME?</v>
      </c>
      <c r="G243" s="11">
        <f t="shared" si="3"/>
        <v>1.4879845249609403E-3</v>
      </c>
      <c r="H243" s="9"/>
    </row>
    <row r="244" spans="1:25" ht="14" x14ac:dyDescent="0.15">
      <c r="A244" s="3" t="s">
        <v>256</v>
      </c>
      <c r="B244" s="4" t="s">
        <v>257</v>
      </c>
      <c r="C244" s="3">
        <v>15876</v>
      </c>
      <c r="D244" s="3">
        <v>157</v>
      </c>
      <c r="E244" s="5">
        <f t="shared" si="0"/>
        <v>16033</v>
      </c>
      <c r="F244" s="5" t="e">
        <f t="shared" ca="1" si="1"/>
        <v>#NAME?</v>
      </c>
      <c r="G244" s="11">
        <f t="shared" si="3"/>
        <v>9.7923033742905261E-3</v>
      </c>
      <c r="H244" s="9"/>
    </row>
    <row r="245" spans="1:25" ht="28" x14ac:dyDescent="0.15">
      <c r="A245" s="3" t="s">
        <v>268</v>
      </c>
      <c r="B245" s="4" t="s">
        <v>269</v>
      </c>
      <c r="C245" s="3">
        <v>22665</v>
      </c>
      <c r="D245" s="3">
        <v>105</v>
      </c>
      <c r="E245" s="5">
        <f t="shared" si="0"/>
        <v>22770</v>
      </c>
      <c r="F245" s="5" t="e">
        <f t="shared" ca="1" si="1"/>
        <v>#NAME?</v>
      </c>
      <c r="G245" s="11">
        <f t="shared" si="3"/>
        <v>4.61133069828722E-3</v>
      </c>
      <c r="H245" s="9"/>
    </row>
    <row r="246" spans="1:25" ht="13" x14ac:dyDescent="0.15">
      <c r="A246" s="7" t="s">
        <v>385</v>
      </c>
      <c r="B246" s="2"/>
      <c r="C246" s="8">
        <f t="shared" ref="C246:E246" si="4">SUM(C2:C245)</f>
        <v>273878</v>
      </c>
      <c r="D246" s="8">
        <f t="shared" si="4"/>
        <v>63823</v>
      </c>
      <c r="E246" s="8">
        <f t="shared" si="4"/>
        <v>337701</v>
      </c>
      <c r="F246" s="8"/>
      <c r="G246" s="8"/>
      <c r="H246" s="2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3" x14ac:dyDescent="0.15">
      <c r="B247" s="9"/>
      <c r="H247" s="9"/>
    </row>
    <row r="248" spans="1:25" ht="13" x14ac:dyDescent="0.15">
      <c r="B248" s="9"/>
      <c r="H248" s="9"/>
    </row>
    <row r="249" spans="1:25" ht="13" x14ac:dyDescent="0.15">
      <c r="B249" s="9"/>
      <c r="H249" s="9"/>
    </row>
    <row r="250" spans="1:25" ht="13" x14ac:dyDescent="0.15">
      <c r="B250" s="9"/>
      <c r="H250" s="9"/>
    </row>
    <row r="251" spans="1:25" ht="13" x14ac:dyDescent="0.15">
      <c r="B251" s="9"/>
      <c r="H251" s="9"/>
    </row>
    <row r="252" spans="1:25" ht="13" x14ac:dyDescent="0.15">
      <c r="B252" s="9"/>
      <c r="H252" s="9"/>
    </row>
    <row r="253" spans="1:25" ht="13" x14ac:dyDescent="0.15">
      <c r="B253" s="9"/>
      <c r="H253" s="9"/>
    </row>
    <row r="254" spans="1:25" ht="13" x14ac:dyDescent="0.15">
      <c r="B254" s="9"/>
      <c r="H254" s="9"/>
    </row>
    <row r="255" spans="1:25" ht="13" x14ac:dyDescent="0.15">
      <c r="B255" s="9"/>
      <c r="H255" s="9"/>
    </row>
    <row r="256" spans="1:25" ht="13" x14ac:dyDescent="0.15">
      <c r="B256" s="9"/>
      <c r="H256" s="9"/>
    </row>
    <row r="257" spans="2:8" ht="13" x14ac:dyDescent="0.15">
      <c r="B257" s="9"/>
      <c r="H257" s="9"/>
    </row>
    <row r="258" spans="2:8" ht="13" x14ac:dyDescent="0.15">
      <c r="B258" s="9"/>
      <c r="H258" s="9"/>
    </row>
    <row r="259" spans="2:8" ht="13" x14ac:dyDescent="0.15">
      <c r="B259" s="9"/>
      <c r="H259" s="9"/>
    </row>
    <row r="260" spans="2:8" ht="13" x14ac:dyDescent="0.15">
      <c r="B260" s="9"/>
      <c r="H260" s="9"/>
    </row>
    <row r="261" spans="2:8" ht="13" x14ac:dyDescent="0.15">
      <c r="B261" s="9"/>
      <c r="H261" s="9"/>
    </row>
    <row r="262" spans="2:8" ht="13" x14ac:dyDescent="0.15">
      <c r="B262" s="9"/>
      <c r="H262" s="9"/>
    </row>
    <row r="263" spans="2:8" ht="13" x14ac:dyDescent="0.15">
      <c r="B263" s="9"/>
      <c r="H263" s="9"/>
    </row>
    <row r="264" spans="2:8" ht="13" x14ac:dyDescent="0.15">
      <c r="B264" s="9"/>
      <c r="H264" s="9"/>
    </row>
    <row r="265" spans="2:8" ht="13" x14ac:dyDescent="0.15">
      <c r="B265" s="9"/>
      <c r="H265" s="9"/>
    </row>
    <row r="266" spans="2:8" ht="13" x14ac:dyDescent="0.15">
      <c r="B266" s="9"/>
      <c r="H266" s="9"/>
    </row>
    <row r="267" spans="2:8" ht="13" x14ac:dyDescent="0.15">
      <c r="B267" s="9"/>
      <c r="H267" s="9"/>
    </row>
    <row r="268" spans="2:8" ht="13" x14ac:dyDescent="0.15">
      <c r="B268" s="9"/>
      <c r="H268" s="9"/>
    </row>
    <row r="269" spans="2:8" ht="13" x14ac:dyDescent="0.15">
      <c r="B269" s="9"/>
      <c r="H269" s="9"/>
    </row>
    <row r="270" spans="2:8" ht="13" x14ac:dyDescent="0.15">
      <c r="B270" s="9"/>
      <c r="H270" s="9"/>
    </row>
    <row r="271" spans="2:8" ht="13" x14ac:dyDescent="0.15">
      <c r="B271" s="9"/>
      <c r="H271" s="9"/>
    </row>
    <row r="272" spans="2:8" ht="13" x14ac:dyDescent="0.15">
      <c r="B272" s="9"/>
      <c r="H272" s="9"/>
    </row>
    <row r="273" spans="2:8" ht="13" x14ac:dyDescent="0.15">
      <c r="B273" s="9"/>
      <c r="H273" s="9"/>
    </row>
    <row r="274" spans="2:8" ht="13" x14ac:dyDescent="0.15">
      <c r="B274" s="9"/>
      <c r="H274" s="9"/>
    </row>
    <row r="275" spans="2:8" ht="13" x14ac:dyDescent="0.15">
      <c r="B275" s="9"/>
      <c r="H275" s="9"/>
    </row>
    <row r="276" spans="2:8" ht="13" x14ac:dyDescent="0.15">
      <c r="B276" s="9"/>
      <c r="H276" s="9"/>
    </row>
    <row r="277" spans="2:8" ht="13" x14ac:dyDescent="0.15">
      <c r="B277" s="9"/>
      <c r="H277" s="9"/>
    </row>
    <row r="278" spans="2:8" ht="13" x14ac:dyDescent="0.15">
      <c r="B278" s="9"/>
      <c r="H278" s="9"/>
    </row>
    <row r="279" spans="2:8" ht="13" x14ac:dyDescent="0.15">
      <c r="B279" s="9"/>
      <c r="H279" s="9"/>
    </row>
    <row r="280" spans="2:8" ht="13" x14ac:dyDescent="0.15">
      <c r="B280" s="9"/>
      <c r="H280" s="9"/>
    </row>
    <row r="281" spans="2:8" ht="13" x14ac:dyDescent="0.15">
      <c r="B281" s="9"/>
      <c r="H281" s="9"/>
    </row>
    <row r="282" spans="2:8" ht="13" x14ac:dyDescent="0.15">
      <c r="B282" s="9"/>
      <c r="H282" s="9"/>
    </row>
    <row r="283" spans="2:8" ht="13" x14ac:dyDescent="0.15">
      <c r="B283" s="9"/>
      <c r="H283" s="9"/>
    </row>
    <row r="284" spans="2:8" ht="13" x14ac:dyDescent="0.15">
      <c r="B284" s="9"/>
      <c r="H284" s="9"/>
    </row>
    <row r="285" spans="2:8" ht="13" x14ac:dyDescent="0.15">
      <c r="B285" s="9"/>
      <c r="H285" s="9"/>
    </row>
    <row r="286" spans="2:8" ht="13" x14ac:dyDescent="0.15">
      <c r="B286" s="9"/>
      <c r="H286" s="9"/>
    </row>
    <row r="287" spans="2:8" ht="13" x14ac:dyDescent="0.15">
      <c r="B287" s="9"/>
      <c r="H287" s="9"/>
    </row>
    <row r="288" spans="2:8" ht="13" x14ac:dyDescent="0.15">
      <c r="B288" s="9"/>
      <c r="H288" s="9"/>
    </row>
    <row r="289" spans="2:8" ht="13" x14ac:dyDescent="0.15">
      <c r="B289" s="9"/>
      <c r="H289" s="9"/>
    </row>
    <row r="290" spans="2:8" ht="13" x14ac:dyDescent="0.15">
      <c r="B290" s="9"/>
      <c r="H290" s="9"/>
    </row>
    <row r="291" spans="2:8" ht="13" x14ac:dyDescent="0.15">
      <c r="B291" s="9"/>
      <c r="H291" s="9"/>
    </row>
    <row r="292" spans="2:8" ht="13" x14ac:dyDescent="0.15">
      <c r="B292" s="9"/>
      <c r="H292" s="9"/>
    </row>
    <row r="293" spans="2:8" ht="13" x14ac:dyDescent="0.15">
      <c r="B293" s="9"/>
      <c r="H293" s="9"/>
    </row>
    <row r="294" spans="2:8" ht="13" x14ac:dyDescent="0.15">
      <c r="B294" s="9"/>
      <c r="H294" s="9"/>
    </row>
    <row r="295" spans="2:8" ht="13" x14ac:dyDescent="0.15">
      <c r="B295" s="9"/>
      <c r="H295" s="9"/>
    </row>
    <row r="296" spans="2:8" ht="13" x14ac:dyDescent="0.15">
      <c r="B296" s="9"/>
      <c r="H296" s="9"/>
    </row>
    <row r="297" spans="2:8" ht="13" x14ac:dyDescent="0.15">
      <c r="B297" s="9"/>
      <c r="H297" s="9"/>
    </row>
    <row r="298" spans="2:8" ht="13" x14ac:dyDescent="0.15">
      <c r="B298" s="9"/>
      <c r="H298" s="9"/>
    </row>
    <row r="299" spans="2:8" ht="13" x14ac:dyDescent="0.15">
      <c r="B299" s="9"/>
      <c r="H299" s="9"/>
    </row>
    <row r="300" spans="2:8" ht="13" x14ac:dyDescent="0.15">
      <c r="B300" s="9"/>
      <c r="H300" s="9"/>
    </row>
    <row r="301" spans="2:8" ht="13" x14ac:dyDescent="0.15">
      <c r="B301" s="9"/>
      <c r="H301" s="9"/>
    </row>
    <row r="302" spans="2:8" ht="13" x14ac:dyDescent="0.15">
      <c r="B302" s="9"/>
      <c r="H302" s="9"/>
    </row>
    <row r="303" spans="2:8" ht="13" x14ac:dyDescent="0.15">
      <c r="B303" s="9"/>
      <c r="H303" s="9"/>
    </row>
    <row r="304" spans="2:8" ht="13" x14ac:dyDescent="0.15">
      <c r="B304" s="9"/>
      <c r="H304" s="9"/>
    </row>
    <row r="305" spans="2:8" ht="13" x14ac:dyDescent="0.15">
      <c r="B305" s="9"/>
      <c r="H305" s="9"/>
    </row>
    <row r="306" spans="2:8" ht="13" x14ac:dyDescent="0.15">
      <c r="B306" s="9"/>
      <c r="H306" s="9"/>
    </row>
    <row r="307" spans="2:8" ht="13" x14ac:dyDescent="0.15">
      <c r="B307" s="9"/>
      <c r="H307" s="9"/>
    </row>
    <row r="308" spans="2:8" ht="13" x14ac:dyDescent="0.15">
      <c r="B308" s="9"/>
      <c r="H308" s="9"/>
    </row>
    <row r="309" spans="2:8" ht="13" x14ac:dyDescent="0.15">
      <c r="B309" s="9"/>
      <c r="H309" s="9"/>
    </row>
    <row r="310" spans="2:8" ht="13" x14ac:dyDescent="0.15">
      <c r="B310" s="9"/>
      <c r="H310" s="9"/>
    </row>
    <row r="311" spans="2:8" ht="13" x14ac:dyDescent="0.15">
      <c r="B311" s="9"/>
      <c r="H311" s="9"/>
    </row>
    <row r="312" spans="2:8" ht="13" x14ac:dyDescent="0.15">
      <c r="B312" s="9"/>
      <c r="H312" s="9"/>
    </row>
    <row r="313" spans="2:8" ht="13" x14ac:dyDescent="0.15">
      <c r="B313" s="9"/>
      <c r="H313" s="9"/>
    </row>
    <row r="314" spans="2:8" ht="13" x14ac:dyDescent="0.15">
      <c r="B314" s="9"/>
      <c r="H314" s="9"/>
    </row>
    <row r="315" spans="2:8" ht="13" x14ac:dyDescent="0.15">
      <c r="B315" s="9"/>
      <c r="H315" s="9"/>
    </row>
    <row r="316" spans="2:8" ht="13" x14ac:dyDescent="0.15">
      <c r="B316" s="9"/>
      <c r="H316" s="9"/>
    </row>
    <row r="317" spans="2:8" ht="13" x14ac:dyDescent="0.15">
      <c r="B317" s="9"/>
      <c r="H317" s="9"/>
    </row>
    <row r="318" spans="2:8" ht="13" x14ac:dyDescent="0.15">
      <c r="B318" s="9"/>
      <c r="H318" s="9"/>
    </row>
    <row r="319" spans="2:8" ht="13" x14ac:dyDescent="0.15">
      <c r="B319" s="9"/>
      <c r="H319" s="9"/>
    </row>
    <row r="320" spans="2:8" ht="13" x14ac:dyDescent="0.15">
      <c r="B320" s="9"/>
      <c r="H320" s="9"/>
    </row>
    <row r="321" spans="2:8" ht="13" x14ac:dyDescent="0.15">
      <c r="B321" s="9"/>
      <c r="H321" s="9"/>
    </row>
    <row r="322" spans="2:8" ht="13" x14ac:dyDescent="0.15">
      <c r="B322" s="9"/>
      <c r="H322" s="9"/>
    </row>
    <row r="323" spans="2:8" ht="13" x14ac:dyDescent="0.15">
      <c r="B323" s="9"/>
      <c r="H323" s="9"/>
    </row>
    <row r="324" spans="2:8" ht="13" x14ac:dyDescent="0.15">
      <c r="B324" s="9"/>
      <c r="H324" s="9"/>
    </row>
    <row r="325" spans="2:8" ht="13" x14ac:dyDescent="0.15">
      <c r="B325" s="9"/>
      <c r="H325" s="9"/>
    </row>
    <row r="326" spans="2:8" ht="13" x14ac:dyDescent="0.15">
      <c r="B326" s="9"/>
      <c r="H326" s="9"/>
    </row>
    <row r="327" spans="2:8" ht="13" x14ac:dyDescent="0.15">
      <c r="B327" s="9"/>
      <c r="H327" s="9"/>
    </row>
    <row r="328" spans="2:8" ht="13" x14ac:dyDescent="0.15">
      <c r="B328" s="9"/>
      <c r="H328" s="9"/>
    </row>
    <row r="329" spans="2:8" ht="13" x14ac:dyDescent="0.15">
      <c r="B329" s="9"/>
      <c r="H329" s="9"/>
    </row>
    <row r="330" spans="2:8" ht="13" x14ac:dyDescent="0.15">
      <c r="B330" s="9"/>
      <c r="H330" s="9"/>
    </row>
    <row r="331" spans="2:8" ht="13" x14ac:dyDescent="0.15">
      <c r="B331" s="9"/>
      <c r="H331" s="9"/>
    </row>
    <row r="332" spans="2:8" ht="13" x14ac:dyDescent="0.15">
      <c r="B332" s="9"/>
      <c r="H332" s="9"/>
    </row>
    <row r="333" spans="2:8" ht="13" x14ac:dyDescent="0.15">
      <c r="B333" s="9"/>
      <c r="H333" s="9"/>
    </row>
    <row r="334" spans="2:8" ht="13" x14ac:dyDescent="0.15">
      <c r="B334" s="9"/>
      <c r="H334" s="9"/>
    </row>
    <row r="335" spans="2:8" ht="13" x14ac:dyDescent="0.15">
      <c r="B335" s="9"/>
      <c r="H335" s="9"/>
    </row>
    <row r="336" spans="2:8" ht="13" x14ac:dyDescent="0.15">
      <c r="B336" s="9"/>
      <c r="H336" s="9"/>
    </row>
    <row r="337" spans="2:8" ht="13" x14ac:dyDescent="0.15">
      <c r="B337" s="9"/>
      <c r="H337" s="9"/>
    </row>
    <row r="338" spans="2:8" ht="13" x14ac:dyDescent="0.15">
      <c r="B338" s="9"/>
      <c r="H338" s="9"/>
    </row>
    <row r="339" spans="2:8" ht="13" x14ac:dyDescent="0.15">
      <c r="B339" s="9"/>
      <c r="H339" s="9"/>
    </row>
    <row r="340" spans="2:8" ht="13" x14ac:dyDescent="0.15">
      <c r="B340" s="9"/>
      <c r="H340" s="9"/>
    </row>
    <row r="341" spans="2:8" ht="13" x14ac:dyDescent="0.15">
      <c r="B341" s="9"/>
      <c r="H341" s="9"/>
    </row>
    <row r="342" spans="2:8" ht="13" x14ac:dyDescent="0.15">
      <c r="B342" s="9"/>
      <c r="H342" s="9"/>
    </row>
    <row r="343" spans="2:8" ht="13" x14ac:dyDescent="0.15">
      <c r="B343" s="9"/>
      <c r="H343" s="9"/>
    </row>
    <row r="344" spans="2:8" ht="13" x14ac:dyDescent="0.15">
      <c r="B344" s="9"/>
      <c r="H344" s="9"/>
    </row>
    <row r="345" spans="2:8" ht="13" x14ac:dyDescent="0.15">
      <c r="B345" s="9"/>
      <c r="H345" s="9"/>
    </row>
    <row r="346" spans="2:8" ht="13" x14ac:dyDescent="0.15">
      <c r="B346" s="9"/>
      <c r="H346" s="9"/>
    </row>
    <row r="347" spans="2:8" ht="13" x14ac:dyDescent="0.15">
      <c r="B347" s="9"/>
      <c r="H347" s="9"/>
    </row>
    <row r="348" spans="2:8" ht="13" x14ac:dyDescent="0.15">
      <c r="B348" s="9"/>
      <c r="H348" s="9"/>
    </row>
    <row r="349" spans="2:8" ht="13" x14ac:dyDescent="0.15">
      <c r="B349" s="9"/>
      <c r="H349" s="9"/>
    </row>
    <row r="350" spans="2:8" ht="13" x14ac:dyDescent="0.15">
      <c r="B350" s="9"/>
      <c r="H350" s="9"/>
    </row>
    <row r="351" spans="2:8" ht="13" x14ac:dyDescent="0.15">
      <c r="B351" s="9"/>
      <c r="H351" s="9"/>
    </row>
    <row r="352" spans="2:8" ht="13" x14ac:dyDescent="0.15">
      <c r="B352" s="9"/>
      <c r="H352" s="9"/>
    </row>
    <row r="353" spans="2:8" ht="13" x14ac:dyDescent="0.15">
      <c r="B353" s="9"/>
      <c r="H353" s="9"/>
    </row>
    <row r="354" spans="2:8" ht="13" x14ac:dyDescent="0.15">
      <c r="B354" s="9"/>
      <c r="H354" s="9"/>
    </row>
    <row r="355" spans="2:8" ht="13" x14ac:dyDescent="0.15">
      <c r="B355" s="9"/>
      <c r="H355" s="9"/>
    </row>
    <row r="356" spans="2:8" ht="13" x14ac:dyDescent="0.15">
      <c r="B356" s="9"/>
      <c r="H356" s="9"/>
    </row>
    <row r="357" spans="2:8" ht="13" x14ac:dyDescent="0.15">
      <c r="B357" s="9"/>
      <c r="H357" s="9"/>
    </row>
    <row r="358" spans="2:8" ht="13" x14ac:dyDescent="0.15">
      <c r="B358" s="9"/>
      <c r="H358" s="9"/>
    </row>
    <row r="359" spans="2:8" ht="13" x14ac:dyDescent="0.15">
      <c r="B359" s="9"/>
      <c r="H359" s="9"/>
    </row>
    <row r="360" spans="2:8" ht="13" x14ac:dyDescent="0.15">
      <c r="B360" s="9"/>
      <c r="H360" s="9"/>
    </row>
    <row r="361" spans="2:8" ht="13" x14ac:dyDescent="0.15">
      <c r="B361" s="9"/>
      <c r="H361" s="9"/>
    </row>
    <row r="362" spans="2:8" ht="13" x14ac:dyDescent="0.15">
      <c r="B362" s="9"/>
      <c r="H362" s="9"/>
    </row>
    <row r="363" spans="2:8" ht="13" x14ac:dyDescent="0.15">
      <c r="B363" s="9"/>
      <c r="H363" s="9"/>
    </row>
    <row r="364" spans="2:8" ht="13" x14ac:dyDescent="0.15">
      <c r="B364" s="9"/>
      <c r="H364" s="9"/>
    </row>
    <row r="365" spans="2:8" ht="13" x14ac:dyDescent="0.15">
      <c r="B365" s="9"/>
      <c r="H365" s="9"/>
    </row>
    <row r="366" spans="2:8" ht="13" x14ac:dyDescent="0.15">
      <c r="B366" s="9"/>
      <c r="H366" s="9"/>
    </row>
    <row r="367" spans="2:8" ht="13" x14ac:dyDescent="0.15">
      <c r="B367" s="9"/>
      <c r="H367" s="9"/>
    </row>
    <row r="368" spans="2:8" ht="13" x14ac:dyDescent="0.15">
      <c r="B368" s="9"/>
      <c r="H368" s="9"/>
    </row>
    <row r="369" spans="2:8" ht="13" x14ac:dyDescent="0.15">
      <c r="B369" s="9"/>
      <c r="H369" s="9"/>
    </row>
    <row r="370" spans="2:8" ht="13" x14ac:dyDescent="0.15">
      <c r="B370" s="9"/>
      <c r="H370" s="9"/>
    </row>
    <row r="371" spans="2:8" ht="13" x14ac:dyDescent="0.15">
      <c r="B371" s="9"/>
      <c r="H371" s="9"/>
    </row>
    <row r="372" spans="2:8" ht="13" x14ac:dyDescent="0.15">
      <c r="B372" s="9"/>
      <c r="H372" s="9"/>
    </row>
    <row r="373" spans="2:8" ht="13" x14ac:dyDescent="0.15">
      <c r="B373" s="9"/>
      <c r="H373" s="9"/>
    </row>
    <row r="374" spans="2:8" ht="13" x14ac:dyDescent="0.15">
      <c r="B374" s="9"/>
      <c r="H374" s="9"/>
    </row>
    <row r="375" spans="2:8" ht="13" x14ac:dyDescent="0.15">
      <c r="B375" s="9"/>
      <c r="H375" s="9"/>
    </row>
    <row r="376" spans="2:8" ht="13" x14ac:dyDescent="0.15">
      <c r="B376" s="9"/>
      <c r="H376" s="9"/>
    </row>
    <row r="377" spans="2:8" ht="13" x14ac:dyDescent="0.15">
      <c r="B377" s="9"/>
      <c r="H377" s="9"/>
    </row>
    <row r="378" spans="2:8" ht="13" x14ac:dyDescent="0.15">
      <c r="B378" s="9"/>
      <c r="H378" s="9"/>
    </row>
    <row r="379" spans="2:8" ht="13" x14ac:dyDescent="0.15">
      <c r="B379" s="9"/>
      <c r="H379" s="9"/>
    </row>
    <row r="380" spans="2:8" ht="13" x14ac:dyDescent="0.15">
      <c r="B380" s="9"/>
      <c r="H380" s="9"/>
    </row>
    <row r="381" spans="2:8" ht="13" x14ac:dyDescent="0.15">
      <c r="B381" s="9"/>
      <c r="H381" s="9"/>
    </row>
    <row r="382" spans="2:8" ht="13" x14ac:dyDescent="0.15">
      <c r="B382" s="9"/>
      <c r="H382" s="9"/>
    </row>
    <row r="383" spans="2:8" ht="13" x14ac:dyDescent="0.15">
      <c r="B383" s="9"/>
      <c r="H383" s="9"/>
    </row>
    <row r="384" spans="2:8" ht="13" x14ac:dyDescent="0.15">
      <c r="B384" s="9"/>
      <c r="H384" s="9"/>
    </row>
    <row r="385" spans="2:8" ht="13" x14ac:dyDescent="0.15">
      <c r="B385" s="9"/>
      <c r="H385" s="9"/>
    </row>
    <row r="386" spans="2:8" ht="13" x14ac:dyDescent="0.15">
      <c r="B386" s="9"/>
      <c r="H386" s="9"/>
    </row>
    <row r="387" spans="2:8" ht="13" x14ac:dyDescent="0.15">
      <c r="B387" s="9"/>
      <c r="H387" s="9"/>
    </row>
    <row r="388" spans="2:8" ht="13" x14ac:dyDescent="0.15">
      <c r="B388" s="9"/>
      <c r="H388" s="9"/>
    </row>
    <row r="389" spans="2:8" ht="13" x14ac:dyDescent="0.15">
      <c r="B389" s="9"/>
      <c r="H389" s="9"/>
    </row>
    <row r="390" spans="2:8" ht="13" x14ac:dyDescent="0.15">
      <c r="B390" s="9"/>
      <c r="H390" s="9"/>
    </row>
    <row r="391" spans="2:8" ht="13" x14ac:dyDescent="0.15">
      <c r="B391" s="9"/>
      <c r="H391" s="9"/>
    </row>
    <row r="392" spans="2:8" ht="13" x14ac:dyDescent="0.15">
      <c r="B392" s="9"/>
      <c r="H392" s="9"/>
    </row>
    <row r="393" spans="2:8" ht="13" x14ac:dyDescent="0.15">
      <c r="B393" s="9"/>
      <c r="H393" s="9"/>
    </row>
    <row r="394" spans="2:8" ht="13" x14ac:dyDescent="0.15">
      <c r="B394" s="9"/>
      <c r="H394" s="9"/>
    </row>
    <row r="395" spans="2:8" ht="13" x14ac:dyDescent="0.15">
      <c r="B395" s="9"/>
      <c r="H395" s="9"/>
    </row>
    <row r="396" spans="2:8" ht="13" x14ac:dyDescent="0.15">
      <c r="B396" s="9"/>
      <c r="H396" s="9"/>
    </row>
    <row r="397" spans="2:8" ht="13" x14ac:dyDescent="0.15">
      <c r="B397" s="9"/>
      <c r="H397" s="9"/>
    </row>
    <row r="398" spans="2:8" ht="13" x14ac:dyDescent="0.15">
      <c r="B398" s="9"/>
      <c r="H398" s="9"/>
    </row>
    <row r="399" spans="2:8" ht="13" x14ac:dyDescent="0.15">
      <c r="B399" s="9"/>
      <c r="H399" s="9"/>
    </row>
    <row r="400" spans="2:8" ht="13" x14ac:dyDescent="0.15">
      <c r="B400" s="9"/>
      <c r="H400" s="9"/>
    </row>
    <row r="401" spans="2:8" ht="13" x14ac:dyDescent="0.15">
      <c r="B401" s="9"/>
      <c r="H401" s="9"/>
    </row>
    <row r="402" spans="2:8" ht="13" x14ac:dyDescent="0.15">
      <c r="B402" s="9"/>
      <c r="H402" s="9"/>
    </row>
    <row r="403" spans="2:8" ht="13" x14ac:dyDescent="0.15">
      <c r="B403" s="9"/>
      <c r="H403" s="9"/>
    </row>
    <row r="404" spans="2:8" ht="13" x14ac:dyDescent="0.15">
      <c r="B404" s="9"/>
      <c r="H404" s="9"/>
    </row>
    <row r="405" spans="2:8" ht="13" x14ac:dyDescent="0.15">
      <c r="B405" s="9"/>
      <c r="H405" s="9"/>
    </row>
    <row r="406" spans="2:8" ht="13" x14ac:dyDescent="0.15">
      <c r="B406" s="9"/>
      <c r="H406" s="9"/>
    </row>
    <row r="407" spans="2:8" ht="13" x14ac:dyDescent="0.15">
      <c r="B407" s="9"/>
      <c r="H407" s="9"/>
    </row>
    <row r="408" spans="2:8" ht="13" x14ac:dyDescent="0.15">
      <c r="B408" s="9"/>
      <c r="H408" s="9"/>
    </row>
    <row r="409" spans="2:8" ht="13" x14ac:dyDescent="0.15">
      <c r="B409" s="9"/>
      <c r="H409" s="9"/>
    </row>
    <row r="410" spans="2:8" ht="13" x14ac:dyDescent="0.15">
      <c r="B410" s="9"/>
      <c r="H410" s="9"/>
    </row>
    <row r="411" spans="2:8" ht="13" x14ac:dyDescent="0.15">
      <c r="B411" s="9"/>
      <c r="H411" s="9"/>
    </row>
    <row r="412" spans="2:8" ht="13" x14ac:dyDescent="0.15">
      <c r="B412" s="9"/>
      <c r="H412" s="9"/>
    </row>
    <row r="413" spans="2:8" ht="13" x14ac:dyDescent="0.15">
      <c r="B413" s="9"/>
      <c r="H413" s="9"/>
    </row>
    <row r="414" spans="2:8" ht="13" x14ac:dyDescent="0.15">
      <c r="B414" s="9"/>
      <c r="H414" s="9"/>
    </row>
    <row r="415" spans="2:8" ht="13" x14ac:dyDescent="0.15">
      <c r="B415" s="9"/>
      <c r="H415" s="9"/>
    </row>
    <row r="416" spans="2:8" ht="13" x14ac:dyDescent="0.15">
      <c r="B416" s="9"/>
      <c r="H416" s="9"/>
    </row>
    <row r="417" spans="2:8" ht="13" x14ac:dyDescent="0.15">
      <c r="B417" s="9"/>
      <c r="H417" s="9"/>
    </row>
    <row r="418" spans="2:8" ht="13" x14ac:dyDescent="0.15">
      <c r="B418" s="9"/>
      <c r="H418" s="9"/>
    </row>
    <row r="419" spans="2:8" ht="13" x14ac:dyDescent="0.15">
      <c r="B419" s="9"/>
      <c r="H419" s="9"/>
    </row>
    <row r="420" spans="2:8" ht="13" x14ac:dyDescent="0.15">
      <c r="B420" s="9"/>
      <c r="H420" s="9"/>
    </row>
    <row r="421" spans="2:8" ht="13" x14ac:dyDescent="0.15">
      <c r="B421" s="9"/>
      <c r="H421" s="9"/>
    </row>
    <row r="422" spans="2:8" ht="13" x14ac:dyDescent="0.15">
      <c r="B422" s="9"/>
      <c r="H422" s="9"/>
    </row>
    <row r="423" spans="2:8" ht="13" x14ac:dyDescent="0.15">
      <c r="B423" s="9"/>
      <c r="H423" s="9"/>
    </row>
    <row r="424" spans="2:8" ht="13" x14ac:dyDescent="0.15">
      <c r="B424" s="9"/>
      <c r="H424" s="9"/>
    </row>
    <row r="425" spans="2:8" ht="13" x14ac:dyDescent="0.15">
      <c r="B425" s="9"/>
      <c r="H425" s="9"/>
    </row>
    <row r="426" spans="2:8" ht="13" x14ac:dyDescent="0.15">
      <c r="B426" s="9"/>
      <c r="H426" s="9"/>
    </row>
    <row r="427" spans="2:8" ht="13" x14ac:dyDescent="0.15">
      <c r="B427" s="9"/>
      <c r="H427" s="9"/>
    </row>
    <row r="428" spans="2:8" ht="13" x14ac:dyDescent="0.15">
      <c r="B428" s="9"/>
      <c r="H428" s="9"/>
    </row>
    <row r="429" spans="2:8" ht="13" x14ac:dyDescent="0.15">
      <c r="B429" s="9"/>
      <c r="H429" s="9"/>
    </row>
    <row r="430" spans="2:8" ht="13" x14ac:dyDescent="0.15">
      <c r="B430" s="9"/>
      <c r="H430" s="9"/>
    </row>
    <row r="431" spans="2:8" ht="13" x14ac:dyDescent="0.15">
      <c r="B431" s="9"/>
      <c r="H431" s="9"/>
    </row>
    <row r="432" spans="2:8" ht="13" x14ac:dyDescent="0.15">
      <c r="B432" s="9"/>
      <c r="H432" s="9"/>
    </row>
    <row r="433" spans="2:8" ht="13" x14ac:dyDescent="0.15">
      <c r="B433" s="9"/>
      <c r="H433" s="9"/>
    </row>
    <row r="434" spans="2:8" ht="13" x14ac:dyDescent="0.15">
      <c r="B434" s="9"/>
      <c r="H434" s="9"/>
    </row>
    <row r="435" spans="2:8" ht="13" x14ac:dyDescent="0.15">
      <c r="B435" s="9"/>
      <c r="H435" s="9"/>
    </row>
    <row r="436" spans="2:8" ht="13" x14ac:dyDescent="0.15">
      <c r="B436" s="9"/>
      <c r="H436" s="9"/>
    </row>
    <row r="437" spans="2:8" ht="13" x14ac:dyDescent="0.15">
      <c r="B437" s="9"/>
      <c r="H437" s="9"/>
    </row>
    <row r="438" spans="2:8" ht="13" x14ac:dyDescent="0.15">
      <c r="B438" s="9"/>
      <c r="H438" s="9"/>
    </row>
    <row r="439" spans="2:8" ht="13" x14ac:dyDescent="0.15">
      <c r="B439" s="9"/>
      <c r="H439" s="9"/>
    </row>
    <row r="440" spans="2:8" ht="13" x14ac:dyDescent="0.15">
      <c r="B440" s="9"/>
      <c r="H440" s="9"/>
    </row>
    <row r="441" spans="2:8" ht="13" x14ac:dyDescent="0.15">
      <c r="B441" s="9"/>
      <c r="H441" s="9"/>
    </row>
    <row r="442" spans="2:8" ht="13" x14ac:dyDescent="0.15">
      <c r="B442" s="9"/>
      <c r="H442" s="9"/>
    </row>
    <row r="443" spans="2:8" ht="13" x14ac:dyDescent="0.15">
      <c r="B443" s="9"/>
      <c r="H443" s="9"/>
    </row>
    <row r="444" spans="2:8" ht="13" x14ac:dyDescent="0.15">
      <c r="B444" s="9"/>
      <c r="H444" s="9"/>
    </row>
    <row r="445" spans="2:8" ht="13" x14ac:dyDescent="0.15">
      <c r="B445" s="9"/>
      <c r="H445" s="9"/>
    </row>
    <row r="446" spans="2:8" ht="13" x14ac:dyDescent="0.15">
      <c r="B446" s="9"/>
      <c r="H446" s="9"/>
    </row>
    <row r="447" spans="2:8" ht="13" x14ac:dyDescent="0.15">
      <c r="B447" s="9"/>
      <c r="H447" s="9"/>
    </row>
    <row r="448" spans="2:8" ht="13" x14ac:dyDescent="0.15">
      <c r="B448" s="9"/>
      <c r="H448" s="9"/>
    </row>
    <row r="449" spans="2:8" ht="13" x14ac:dyDescent="0.15">
      <c r="B449" s="9"/>
      <c r="H449" s="9"/>
    </row>
    <row r="450" spans="2:8" ht="13" x14ac:dyDescent="0.15">
      <c r="B450" s="9"/>
      <c r="H450" s="9"/>
    </row>
    <row r="451" spans="2:8" ht="13" x14ac:dyDescent="0.15">
      <c r="B451" s="9"/>
      <c r="H451" s="9"/>
    </row>
    <row r="452" spans="2:8" ht="13" x14ac:dyDescent="0.15">
      <c r="B452" s="9"/>
      <c r="H452" s="9"/>
    </row>
    <row r="453" spans="2:8" ht="13" x14ac:dyDescent="0.15">
      <c r="B453" s="9"/>
      <c r="H453" s="9"/>
    </row>
    <row r="454" spans="2:8" ht="13" x14ac:dyDescent="0.15">
      <c r="B454" s="9"/>
      <c r="H454" s="9"/>
    </row>
    <row r="455" spans="2:8" ht="13" x14ac:dyDescent="0.15">
      <c r="B455" s="9"/>
      <c r="H455" s="9"/>
    </row>
    <row r="456" spans="2:8" ht="13" x14ac:dyDescent="0.15">
      <c r="B456" s="9"/>
      <c r="H456" s="9"/>
    </row>
    <row r="457" spans="2:8" ht="13" x14ac:dyDescent="0.15">
      <c r="B457" s="9"/>
      <c r="H457" s="9"/>
    </row>
    <row r="458" spans="2:8" ht="13" x14ac:dyDescent="0.15">
      <c r="B458" s="9"/>
      <c r="H458" s="9"/>
    </row>
    <row r="459" spans="2:8" ht="13" x14ac:dyDescent="0.15">
      <c r="B459" s="9"/>
      <c r="H459" s="9"/>
    </row>
    <row r="460" spans="2:8" ht="13" x14ac:dyDescent="0.15">
      <c r="B460" s="9"/>
      <c r="H460" s="9"/>
    </row>
    <row r="461" spans="2:8" ht="13" x14ac:dyDescent="0.15">
      <c r="B461" s="9"/>
      <c r="H461" s="9"/>
    </row>
    <row r="462" spans="2:8" ht="13" x14ac:dyDescent="0.15">
      <c r="B462" s="9"/>
      <c r="H462" s="9"/>
    </row>
    <row r="463" spans="2:8" ht="13" x14ac:dyDescent="0.15">
      <c r="B463" s="9"/>
      <c r="H463" s="9"/>
    </row>
    <row r="464" spans="2:8" ht="13" x14ac:dyDescent="0.15">
      <c r="B464" s="9"/>
      <c r="H464" s="9"/>
    </row>
    <row r="465" spans="2:8" ht="13" x14ac:dyDescent="0.15">
      <c r="B465" s="9"/>
      <c r="H465" s="9"/>
    </row>
    <row r="466" spans="2:8" ht="13" x14ac:dyDescent="0.15">
      <c r="B466" s="9"/>
      <c r="H466" s="9"/>
    </row>
    <row r="467" spans="2:8" ht="13" x14ac:dyDescent="0.15">
      <c r="B467" s="9"/>
      <c r="H467" s="9"/>
    </row>
    <row r="468" spans="2:8" ht="13" x14ac:dyDescent="0.15">
      <c r="B468" s="9"/>
      <c r="H468" s="9"/>
    </row>
    <row r="469" spans="2:8" ht="13" x14ac:dyDescent="0.15">
      <c r="B469" s="9"/>
      <c r="H469" s="9"/>
    </row>
    <row r="470" spans="2:8" ht="13" x14ac:dyDescent="0.15">
      <c r="B470" s="9"/>
      <c r="H470" s="9"/>
    </row>
    <row r="471" spans="2:8" ht="13" x14ac:dyDescent="0.15">
      <c r="B471" s="9"/>
      <c r="H471" s="9"/>
    </row>
    <row r="472" spans="2:8" ht="13" x14ac:dyDescent="0.15">
      <c r="B472" s="9"/>
      <c r="H472" s="9"/>
    </row>
    <row r="473" spans="2:8" ht="13" x14ac:dyDescent="0.15">
      <c r="B473" s="9"/>
      <c r="H473" s="9"/>
    </row>
    <row r="474" spans="2:8" ht="13" x14ac:dyDescent="0.15">
      <c r="B474" s="9"/>
      <c r="H474" s="9"/>
    </row>
    <row r="475" spans="2:8" ht="13" x14ac:dyDescent="0.15">
      <c r="B475" s="9"/>
      <c r="H475" s="9"/>
    </row>
    <row r="476" spans="2:8" ht="13" x14ac:dyDescent="0.15">
      <c r="B476" s="9"/>
      <c r="H476" s="9"/>
    </row>
    <row r="477" spans="2:8" ht="13" x14ac:dyDescent="0.15">
      <c r="B477" s="9"/>
      <c r="H477" s="9"/>
    </row>
    <row r="478" spans="2:8" ht="13" x14ac:dyDescent="0.15">
      <c r="B478" s="9"/>
      <c r="H478" s="9"/>
    </row>
    <row r="479" spans="2:8" ht="13" x14ac:dyDescent="0.15">
      <c r="B479" s="9"/>
      <c r="H479" s="9"/>
    </row>
    <row r="480" spans="2:8" ht="13" x14ac:dyDescent="0.15">
      <c r="B480" s="9"/>
      <c r="H480" s="9"/>
    </row>
    <row r="481" spans="2:8" ht="13" x14ac:dyDescent="0.15">
      <c r="B481" s="9"/>
      <c r="H481" s="9"/>
    </row>
    <row r="482" spans="2:8" ht="13" x14ac:dyDescent="0.15">
      <c r="B482" s="9"/>
      <c r="H482" s="9"/>
    </row>
    <row r="483" spans="2:8" ht="13" x14ac:dyDescent="0.15">
      <c r="B483" s="9"/>
      <c r="H483" s="9"/>
    </row>
    <row r="484" spans="2:8" ht="13" x14ac:dyDescent="0.15">
      <c r="B484" s="9"/>
      <c r="H484" s="9"/>
    </row>
    <row r="485" spans="2:8" ht="13" x14ac:dyDescent="0.15">
      <c r="B485" s="9"/>
      <c r="H485" s="9"/>
    </row>
    <row r="486" spans="2:8" ht="13" x14ac:dyDescent="0.15">
      <c r="B486" s="9"/>
      <c r="H486" s="9"/>
    </row>
    <row r="487" spans="2:8" ht="13" x14ac:dyDescent="0.15">
      <c r="B487" s="9"/>
      <c r="H487" s="9"/>
    </row>
    <row r="488" spans="2:8" ht="13" x14ac:dyDescent="0.15">
      <c r="B488" s="9"/>
      <c r="H488" s="9"/>
    </row>
    <row r="489" spans="2:8" ht="13" x14ac:dyDescent="0.15">
      <c r="B489" s="9"/>
      <c r="H489" s="9"/>
    </row>
    <row r="490" spans="2:8" ht="13" x14ac:dyDescent="0.15">
      <c r="B490" s="9"/>
      <c r="H490" s="9"/>
    </row>
    <row r="491" spans="2:8" ht="13" x14ac:dyDescent="0.15">
      <c r="B491" s="9"/>
      <c r="H491" s="9"/>
    </row>
    <row r="492" spans="2:8" ht="13" x14ac:dyDescent="0.15">
      <c r="B492" s="9"/>
      <c r="H492" s="9"/>
    </row>
    <row r="493" spans="2:8" ht="13" x14ac:dyDescent="0.15">
      <c r="B493" s="9"/>
      <c r="H493" s="9"/>
    </row>
    <row r="494" spans="2:8" ht="13" x14ac:dyDescent="0.15">
      <c r="B494" s="9"/>
      <c r="H494" s="9"/>
    </row>
    <row r="495" spans="2:8" ht="13" x14ac:dyDescent="0.15">
      <c r="B495" s="9"/>
      <c r="H495" s="9"/>
    </row>
    <row r="496" spans="2:8" ht="13" x14ac:dyDescent="0.15">
      <c r="B496" s="9"/>
      <c r="H496" s="9"/>
    </row>
    <row r="497" spans="2:8" ht="13" x14ac:dyDescent="0.15">
      <c r="B497" s="9"/>
      <c r="H497" s="9"/>
    </row>
    <row r="498" spans="2:8" ht="13" x14ac:dyDescent="0.15">
      <c r="B498" s="9"/>
      <c r="H498" s="9"/>
    </row>
    <row r="499" spans="2:8" ht="13" x14ac:dyDescent="0.15">
      <c r="B499" s="9"/>
      <c r="H499" s="9"/>
    </row>
    <row r="500" spans="2:8" ht="13" x14ac:dyDescent="0.15">
      <c r="B500" s="9"/>
      <c r="H500" s="9"/>
    </row>
    <row r="501" spans="2:8" ht="13" x14ac:dyDescent="0.15">
      <c r="B501" s="9"/>
      <c r="H501" s="9"/>
    </row>
    <row r="502" spans="2:8" ht="13" x14ac:dyDescent="0.15">
      <c r="B502" s="9"/>
      <c r="H502" s="9"/>
    </row>
    <row r="503" spans="2:8" ht="13" x14ac:dyDescent="0.15">
      <c r="B503" s="9"/>
      <c r="H503" s="9"/>
    </row>
    <row r="504" spans="2:8" ht="13" x14ac:dyDescent="0.15">
      <c r="B504" s="9"/>
      <c r="H504" s="9"/>
    </row>
    <row r="505" spans="2:8" ht="13" x14ac:dyDescent="0.15">
      <c r="B505" s="9"/>
      <c r="H505" s="9"/>
    </row>
    <row r="506" spans="2:8" ht="13" x14ac:dyDescent="0.15">
      <c r="B506" s="9"/>
      <c r="H506" s="9"/>
    </row>
    <row r="507" spans="2:8" ht="13" x14ac:dyDescent="0.15">
      <c r="B507" s="9"/>
      <c r="H507" s="9"/>
    </row>
    <row r="508" spans="2:8" ht="13" x14ac:dyDescent="0.15">
      <c r="B508" s="9"/>
      <c r="H508" s="9"/>
    </row>
    <row r="509" spans="2:8" ht="13" x14ac:dyDescent="0.15">
      <c r="B509" s="9"/>
      <c r="H509" s="9"/>
    </row>
    <row r="510" spans="2:8" ht="13" x14ac:dyDescent="0.15">
      <c r="B510" s="9"/>
      <c r="H510" s="9"/>
    </row>
    <row r="511" spans="2:8" ht="13" x14ac:dyDescent="0.15">
      <c r="B511" s="9"/>
      <c r="H511" s="9"/>
    </row>
    <row r="512" spans="2:8" ht="13" x14ac:dyDescent="0.15">
      <c r="B512" s="9"/>
      <c r="H512" s="9"/>
    </row>
    <row r="513" spans="2:8" ht="13" x14ac:dyDescent="0.15">
      <c r="B513" s="9"/>
      <c r="H513" s="9"/>
    </row>
    <row r="514" spans="2:8" ht="13" x14ac:dyDescent="0.15">
      <c r="B514" s="9"/>
      <c r="H514" s="9"/>
    </row>
    <row r="515" spans="2:8" ht="13" x14ac:dyDescent="0.15">
      <c r="B515" s="9"/>
      <c r="H515" s="9"/>
    </row>
    <row r="516" spans="2:8" ht="13" x14ac:dyDescent="0.15">
      <c r="B516" s="9"/>
      <c r="H516" s="9"/>
    </row>
    <row r="517" spans="2:8" ht="13" x14ac:dyDescent="0.15">
      <c r="B517" s="9"/>
      <c r="H517" s="9"/>
    </row>
    <row r="518" spans="2:8" ht="13" x14ac:dyDescent="0.15">
      <c r="B518" s="9"/>
      <c r="H518" s="9"/>
    </row>
    <row r="519" spans="2:8" ht="13" x14ac:dyDescent="0.15">
      <c r="B519" s="9"/>
      <c r="H519" s="9"/>
    </row>
    <row r="520" spans="2:8" ht="13" x14ac:dyDescent="0.15">
      <c r="B520" s="9"/>
      <c r="H520" s="9"/>
    </row>
    <row r="521" spans="2:8" ht="13" x14ac:dyDescent="0.15">
      <c r="B521" s="9"/>
      <c r="H521" s="9"/>
    </row>
    <row r="522" spans="2:8" ht="13" x14ac:dyDescent="0.15">
      <c r="B522" s="9"/>
      <c r="H522" s="9"/>
    </row>
    <row r="523" spans="2:8" ht="13" x14ac:dyDescent="0.15">
      <c r="B523" s="9"/>
      <c r="H523" s="9"/>
    </row>
    <row r="524" spans="2:8" ht="13" x14ac:dyDescent="0.15">
      <c r="B524" s="9"/>
      <c r="H524" s="9"/>
    </row>
    <row r="525" spans="2:8" ht="13" x14ac:dyDescent="0.15">
      <c r="B525" s="9"/>
      <c r="H525" s="9"/>
    </row>
    <row r="526" spans="2:8" ht="13" x14ac:dyDescent="0.15">
      <c r="B526" s="9"/>
      <c r="H526" s="9"/>
    </row>
    <row r="527" spans="2:8" ht="13" x14ac:dyDescent="0.15">
      <c r="B527" s="9"/>
      <c r="H527" s="9"/>
    </row>
    <row r="528" spans="2:8" ht="13" x14ac:dyDescent="0.15">
      <c r="B528" s="9"/>
      <c r="H528" s="9"/>
    </row>
    <row r="529" spans="2:8" ht="13" x14ac:dyDescent="0.15">
      <c r="B529" s="9"/>
      <c r="H529" s="9"/>
    </row>
    <row r="530" spans="2:8" ht="13" x14ac:dyDescent="0.15">
      <c r="B530" s="9"/>
      <c r="H530" s="9"/>
    </row>
    <row r="531" spans="2:8" ht="13" x14ac:dyDescent="0.15">
      <c r="B531" s="9"/>
      <c r="H531" s="9"/>
    </row>
    <row r="532" spans="2:8" ht="13" x14ac:dyDescent="0.15">
      <c r="B532" s="9"/>
      <c r="H532" s="9"/>
    </row>
    <row r="533" spans="2:8" ht="13" x14ac:dyDescent="0.15">
      <c r="B533" s="9"/>
      <c r="H533" s="9"/>
    </row>
    <row r="534" spans="2:8" ht="13" x14ac:dyDescent="0.15">
      <c r="B534" s="9"/>
      <c r="H534" s="9"/>
    </row>
    <row r="535" spans="2:8" ht="13" x14ac:dyDescent="0.15">
      <c r="B535" s="9"/>
      <c r="H535" s="9"/>
    </row>
    <row r="536" spans="2:8" ht="13" x14ac:dyDescent="0.15">
      <c r="B536" s="9"/>
      <c r="H536" s="9"/>
    </row>
    <row r="537" spans="2:8" ht="13" x14ac:dyDescent="0.15">
      <c r="B537" s="9"/>
      <c r="H537" s="9"/>
    </row>
    <row r="538" spans="2:8" ht="13" x14ac:dyDescent="0.15">
      <c r="B538" s="9"/>
      <c r="H538" s="9"/>
    </row>
    <row r="539" spans="2:8" ht="13" x14ac:dyDescent="0.15">
      <c r="B539" s="9"/>
      <c r="H539" s="9"/>
    </row>
    <row r="540" spans="2:8" ht="13" x14ac:dyDescent="0.15">
      <c r="B540" s="9"/>
      <c r="H540" s="9"/>
    </row>
    <row r="541" spans="2:8" ht="13" x14ac:dyDescent="0.15">
      <c r="B541" s="9"/>
      <c r="H541" s="9"/>
    </row>
    <row r="542" spans="2:8" ht="13" x14ac:dyDescent="0.15">
      <c r="B542" s="9"/>
      <c r="H542" s="9"/>
    </row>
    <row r="543" spans="2:8" ht="13" x14ac:dyDescent="0.15">
      <c r="B543" s="9"/>
      <c r="H543" s="9"/>
    </row>
    <row r="544" spans="2:8" ht="13" x14ac:dyDescent="0.15">
      <c r="B544" s="9"/>
      <c r="H544" s="9"/>
    </row>
    <row r="545" spans="2:8" ht="13" x14ac:dyDescent="0.15">
      <c r="B545" s="9"/>
      <c r="H545" s="9"/>
    </row>
    <row r="546" spans="2:8" ht="13" x14ac:dyDescent="0.15">
      <c r="B546" s="9"/>
      <c r="H546" s="9"/>
    </row>
    <row r="547" spans="2:8" ht="13" x14ac:dyDescent="0.15">
      <c r="B547" s="9"/>
      <c r="H547" s="9"/>
    </row>
    <row r="548" spans="2:8" ht="13" x14ac:dyDescent="0.15">
      <c r="B548" s="9"/>
      <c r="H548" s="9"/>
    </row>
    <row r="549" spans="2:8" ht="13" x14ac:dyDescent="0.15">
      <c r="B549" s="9"/>
      <c r="H549" s="9"/>
    </row>
    <row r="550" spans="2:8" ht="13" x14ac:dyDescent="0.15">
      <c r="B550" s="9"/>
      <c r="H550" s="9"/>
    </row>
    <row r="551" spans="2:8" ht="13" x14ac:dyDescent="0.15">
      <c r="B551" s="9"/>
      <c r="H551" s="9"/>
    </row>
    <row r="552" spans="2:8" ht="13" x14ac:dyDescent="0.15">
      <c r="B552" s="9"/>
      <c r="H552" s="9"/>
    </row>
    <row r="553" spans="2:8" ht="13" x14ac:dyDescent="0.15">
      <c r="B553" s="9"/>
      <c r="H553" s="9"/>
    </row>
    <row r="554" spans="2:8" ht="13" x14ac:dyDescent="0.15">
      <c r="B554" s="9"/>
      <c r="H554" s="9"/>
    </row>
    <row r="555" spans="2:8" ht="13" x14ac:dyDescent="0.15">
      <c r="B555" s="9"/>
      <c r="H555" s="9"/>
    </row>
    <row r="556" spans="2:8" ht="13" x14ac:dyDescent="0.15">
      <c r="B556" s="9"/>
      <c r="H556" s="9"/>
    </row>
    <row r="557" spans="2:8" ht="13" x14ac:dyDescent="0.15">
      <c r="B557" s="9"/>
      <c r="H557" s="9"/>
    </row>
    <row r="558" spans="2:8" ht="13" x14ac:dyDescent="0.15">
      <c r="B558" s="9"/>
      <c r="H558" s="9"/>
    </row>
    <row r="559" spans="2:8" ht="13" x14ac:dyDescent="0.15">
      <c r="B559" s="9"/>
      <c r="H559" s="9"/>
    </row>
    <row r="560" spans="2:8" ht="13" x14ac:dyDescent="0.15">
      <c r="B560" s="9"/>
      <c r="H560" s="9"/>
    </row>
    <row r="561" spans="2:8" ht="13" x14ac:dyDescent="0.15">
      <c r="B561" s="9"/>
      <c r="H561" s="9"/>
    </row>
    <row r="562" spans="2:8" ht="13" x14ac:dyDescent="0.15">
      <c r="B562" s="9"/>
      <c r="H562" s="9"/>
    </row>
    <row r="563" spans="2:8" ht="13" x14ac:dyDescent="0.15">
      <c r="B563" s="9"/>
      <c r="H563" s="9"/>
    </row>
    <row r="564" spans="2:8" ht="13" x14ac:dyDescent="0.15">
      <c r="B564" s="9"/>
      <c r="H564" s="9"/>
    </row>
    <row r="565" spans="2:8" ht="13" x14ac:dyDescent="0.15">
      <c r="B565" s="9"/>
      <c r="H565" s="9"/>
    </row>
    <row r="566" spans="2:8" ht="13" x14ac:dyDescent="0.15">
      <c r="B566" s="9"/>
      <c r="H566" s="9"/>
    </row>
    <row r="567" spans="2:8" ht="13" x14ac:dyDescent="0.15">
      <c r="B567" s="9"/>
      <c r="H567" s="9"/>
    </row>
    <row r="568" spans="2:8" ht="13" x14ac:dyDescent="0.15">
      <c r="B568" s="9"/>
      <c r="H568" s="9"/>
    </row>
    <row r="569" spans="2:8" ht="13" x14ac:dyDescent="0.15">
      <c r="B569" s="9"/>
      <c r="H569" s="9"/>
    </row>
    <row r="570" spans="2:8" ht="13" x14ac:dyDescent="0.15">
      <c r="B570" s="9"/>
      <c r="H570" s="9"/>
    </row>
    <row r="571" spans="2:8" ht="13" x14ac:dyDescent="0.15">
      <c r="B571" s="9"/>
      <c r="H571" s="9"/>
    </row>
    <row r="572" spans="2:8" ht="13" x14ac:dyDescent="0.15">
      <c r="B572" s="9"/>
      <c r="H572" s="9"/>
    </row>
    <row r="573" spans="2:8" ht="13" x14ac:dyDescent="0.15">
      <c r="B573" s="9"/>
      <c r="H573" s="9"/>
    </row>
    <row r="574" spans="2:8" ht="13" x14ac:dyDescent="0.15">
      <c r="B574" s="9"/>
      <c r="H574" s="9"/>
    </row>
    <row r="575" spans="2:8" ht="13" x14ac:dyDescent="0.15">
      <c r="B575" s="9"/>
      <c r="H575" s="9"/>
    </row>
    <row r="576" spans="2:8" ht="13" x14ac:dyDescent="0.15">
      <c r="B576" s="9"/>
      <c r="H576" s="9"/>
    </row>
    <row r="577" spans="2:8" ht="13" x14ac:dyDescent="0.15">
      <c r="B577" s="9"/>
      <c r="H577" s="9"/>
    </row>
    <row r="578" spans="2:8" ht="13" x14ac:dyDescent="0.15">
      <c r="B578" s="9"/>
      <c r="H578" s="9"/>
    </row>
    <row r="579" spans="2:8" ht="13" x14ac:dyDescent="0.15">
      <c r="B579" s="9"/>
      <c r="H579" s="9"/>
    </row>
    <row r="580" spans="2:8" ht="13" x14ac:dyDescent="0.15">
      <c r="B580" s="9"/>
      <c r="H580" s="9"/>
    </row>
    <row r="581" spans="2:8" ht="13" x14ac:dyDescent="0.15">
      <c r="B581" s="9"/>
      <c r="H581" s="9"/>
    </row>
    <row r="582" spans="2:8" ht="13" x14ac:dyDescent="0.15">
      <c r="B582" s="9"/>
      <c r="H582" s="9"/>
    </row>
    <row r="583" spans="2:8" ht="13" x14ac:dyDescent="0.15">
      <c r="B583" s="9"/>
      <c r="H583" s="9"/>
    </row>
    <row r="584" spans="2:8" ht="13" x14ac:dyDescent="0.15">
      <c r="B584" s="9"/>
      <c r="H584" s="9"/>
    </row>
    <row r="585" spans="2:8" ht="13" x14ac:dyDescent="0.15">
      <c r="B585" s="9"/>
      <c r="H585" s="9"/>
    </row>
    <row r="586" spans="2:8" ht="13" x14ac:dyDescent="0.15">
      <c r="B586" s="9"/>
      <c r="H586" s="9"/>
    </row>
    <row r="587" spans="2:8" ht="13" x14ac:dyDescent="0.15">
      <c r="B587" s="9"/>
      <c r="H587" s="9"/>
    </row>
    <row r="588" spans="2:8" ht="13" x14ac:dyDescent="0.15">
      <c r="B588" s="9"/>
      <c r="H588" s="9"/>
    </row>
    <row r="589" spans="2:8" ht="13" x14ac:dyDescent="0.15">
      <c r="B589" s="9"/>
      <c r="H589" s="9"/>
    </row>
    <row r="590" spans="2:8" ht="13" x14ac:dyDescent="0.15">
      <c r="B590" s="9"/>
      <c r="H590" s="9"/>
    </row>
    <row r="591" spans="2:8" ht="13" x14ac:dyDescent="0.15">
      <c r="B591" s="9"/>
      <c r="H591" s="9"/>
    </row>
    <row r="592" spans="2:8" ht="13" x14ac:dyDescent="0.15">
      <c r="B592" s="9"/>
      <c r="H592" s="9"/>
    </row>
    <row r="593" spans="2:8" ht="13" x14ac:dyDescent="0.15">
      <c r="B593" s="9"/>
      <c r="H593" s="9"/>
    </row>
    <row r="594" spans="2:8" ht="13" x14ac:dyDescent="0.15">
      <c r="B594" s="9"/>
      <c r="H594" s="9"/>
    </row>
    <row r="595" spans="2:8" ht="13" x14ac:dyDescent="0.15">
      <c r="B595" s="9"/>
      <c r="H595" s="9"/>
    </row>
    <row r="596" spans="2:8" ht="13" x14ac:dyDescent="0.15">
      <c r="B596" s="9"/>
      <c r="H596" s="9"/>
    </row>
    <row r="597" spans="2:8" ht="13" x14ac:dyDescent="0.15">
      <c r="B597" s="9"/>
      <c r="H597" s="9"/>
    </row>
    <row r="598" spans="2:8" ht="13" x14ac:dyDescent="0.15">
      <c r="B598" s="9"/>
      <c r="H598" s="9"/>
    </row>
    <row r="599" spans="2:8" ht="13" x14ac:dyDescent="0.15">
      <c r="B599" s="9"/>
      <c r="H599" s="9"/>
    </row>
    <row r="600" spans="2:8" ht="13" x14ac:dyDescent="0.15">
      <c r="B600" s="9"/>
      <c r="H600" s="9"/>
    </row>
    <row r="601" spans="2:8" ht="13" x14ac:dyDescent="0.15">
      <c r="B601" s="9"/>
      <c r="H601" s="9"/>
    </row>
    <row r="602" spans="2:8" ht="13" x14ac:dyDescent="0.15">
      <c r="B602" s="9"/>
      <c r="H602" s="9"/>
    </row>
    <row r="603" spans="2:8" ht="13" x14ac:dyDescent="0.15">
      <c r="B603" s="9"/>
      <c r="H603" s="9"/>
    </row>
    <row r="604" spans="2:8" ht="13" x14ac:dyDescent="0.15">
      <c r="B604" s="9"/>
      <c r="H604" s="9"/>
    </row>
    <row r="605" spans="2:8" ht="13" x14ac:dyDescent="0.15">
      <c r="B605" s="9"/>
      <c r="H605" s="9"/>
    </row>
    <row r="606" spans="2:8" ht="13" x14ac:dyDescent="0.15">
      <c r="B606" s="9"/>
      <c r="H606" s="9"/>
    </row>
    <row r="607" spans="2:8" ht="13" x14ac:dyDescent="0.15">
      <c r="B607" s="9"/>
      <c r="H607" s="9"/>
    </row>
    <row r="608" spans="2:8" ht="13" x14ac:dyDescent="0.15">
      <c r="B608" s="9"/>
      <c r="H608" s="9"/>
    </row>
    <row r="609" spans="2:8" ht="13" x14ac:dyDescent="0.15">
      <c r="B609" s="9"/>
      <c r="H609" s="9"/>
    </row>
    <row r="610" spans="2:8" ht="13" x14ac:dyDescent="0.15">
      <c r="B610" s="9"/>
      <c r="H610" s="9"/>
    </row>
    <row r="611" spans="2:8" ht="13" x14ac:dyDescent="0.15">
      <c r="B611" s="9"/>
      <c r="H611" s="9"/>
    </row>
    <row r="612" spans="2:8" ht="13" x14ac:dyDescent="0.15">
      <c r="B612" s="9"/>
      <c r="H612" s="9"/>
    </row>
    <row r="613" spans="2:8" ht="13" x14ac:dyDescent="0.15">
      <c r="B613" s="9"/>
      <c r="H613" s="9"/>
    </row>
    <row r="614" spans="2:8" ht="13" x14ac:dyDescent="0.15">
      <c r="B614" s="9"/>
      <c r="H614" s="9"/>
    </row>
    <row r="615" spans="2:8" ht="13" x14ac:dyDescent="0.15">
      <c r="B615" s="9"/>
      <c r="H615" s="9"/>
    </row>
    <row r="616" spans="2:8" ht="13" x14ac:dyDescent="0.15">
      <c r="B616" s="9"/>
      <c r="H616" s="9"/>
    </row>
    <row r="617" spans="2:8" ht="13" x14ac:dyDescent="0.15">
      <c r="B617" s="9"/>
      <c r="H617" s="9"/>
    </row>
    <row r="618" spans="2:8" ht="13" x14ac:dyDescent="0.15">
      <c r="B618" s="9"/>
      <c r="H618" s="9"/>
    </row>
    <row r="619" spans="2:8" ht="13" x14ac:dyDescent="0.15">
      <c r="B619" s="9"/>
      <c r="H619" s="9"/>
    </row>
    <row r="620" spans="2:8" ht="13" x14ac:dyDescent="0.15">
      <c r="B620" s="9"/>
      <c r="H620" s="9"/>
    </row>
    <row r="621" spans="2:8" ht="13" x14ac:dyDescent="0.15">
      <c r="B621" s="9"/>
      <c r="H621" s="9"/>
    </row>
    <row r="622" spans="2:8" ht="13" x14ac:dyDescent="0.15">
      <c r="B622" s="9"/>
      <c r="H622" s="9"/>
    </row>
    <row r="623" spans="2:8" ht="13" x14ac:dyDescent="0.15">
      <c r="B623" s="9"/>
      <c r="H623" s="9"/>
    </row>
    <row r="624" spans="2:8" ht="13" x14ac:dyDescent="0.15">
      <c r="B624" s="9"/>
      <c r="H624" s="9"/>
    </row>
    <row r="625" spans="2:8" ht="13" x14ac:dyDescent="0.15">
      <c r="B625" s="9"/>
      <c r="H625" s="9"/>
    </row>
    <row r="626" spans="2:8" ht="13" x14ac:dyDescent="0.15">
      <c r="B626" s="9"/>
      <c r="H626" s="9"/>
    </row>
    <row r="627" spans="2:8" ht="13" x14ac:dyDescent="0.15">
      <c r="B627" s="9"/>
      <c r="H627" s="9"/>
    </row>
    <row r="628" spans="2:8" ht="13" x14ac:dyDescent="0.15">
      <c r="B628" s="9"/>
      <c r="H628" s="9"/>
    </row>
    <row r="629" spans="2:8" ht="13" x14ac:dyDescent="0.15">
      <c r="B629" s="9"/>
      <c r="H629" s="9"/>
    </row>
    <row r="630" spans="2:8" ht="13" x14ac:dyDescent="0.15">
      <c r="B630" s="9"/>
      <c r="H630" s="9"/>
    </row>
    <row r="631" spans="2:8" ht="13" x14ac:dyDescent="0.15">
      <c r="B631" s="9"/>
      <c r="H631" s="9"/>
    </row>
    <row r="632" spans="2:8" ht="13" x14ac:dyDescent="0.15">
      <c r="B632" s="9"/>
      <c r="H632" s="9"/>
    </row>
    <row r="633" spans="2:8" ht="13" x14ac:dyDescent="0.15">
      <c r="B633" s="9"/>
      <c r="H633" s="9"/>
    </row>
    <row r="634" spans="2:8" ht="13" x14ac:dyDescent="0.15">
      <c r="B634" s="9"/>
      <c r="H634" s="9"/>
    </row>
    <row r="635" spans="2:8" ht="13" x14ac:dyDescent="0.15">
      <c r="B635" s="9"/>
      <c r="H635" s="9"/>
    </row>
    <row r="636" spans="2:8" ht="13" x14ac:dyDescent="0.15">
      <c r="B636" s="9"/>
      <c r="H636" s="9"/>
    </row>
    <row r="637" spans="2:8" ht="13" x14ac:dyDescent="0.15">
      <c r="B637" s="9"/>
      <c r="H637" s="9"/>
    </row>
    <row r="638" spans="2:8" ht="13" x14ac:dyDescent="0.15">
      <c r="B638" s="9"/>
      <c r="H638" s="9"/>
    </row>
    <row r="639" spans="2:8" ht="13" x14ac:dyDescent="0.15">
      <c r="B639" s="9"/>
      <c r="H639" s="9"/>
    </row>
    <row r="640" spans="2:8" ht="13" x14ac:dyDescent="0.15">
      <c r="B640" s="9"/>
      <c r="H640" s="9"/>
    </row>
    <row r="641" spans="2:8" ht="13" x14ac:dyDescent="0.15">
      <c r="B641" s="9"/>
      <c r="H641" s="9"/>
    </row>
    <row r="642" spans="2:8" ht="13" x14ac:dyDescent="0.15">
      <c r="B642" s="9"/>
      <c r="H642" s="9"/>
    </row>
    <row r="643" spans="2:8" ht="13" x14ac:dyDescent="0.15">
      <c r="B643" s="9"/>
      <c r="H643" s="9"/>
    </row>
    <row r="644" spans="2:8" ht="13" x14ac:dyDescent="0.15">
      <c r="B644" s="9"/>
      <c r="H644" s="9"/>
    </row>
    <row r="645" spans="2:8" ht="13" x14ac:dyDescent="0.15">
      <c r="B645" s="9"/>
      <c r="H645" s="9"/>
    </row>
    <row r="646" spans="2:8" ht="13" x14ac:dyDescent="0.15">
      <c r="B646" s="9"/>
      <c r="H646" s="9"/>
    </row>
    <row r="647" spans="2:8" ht="13" x14ac:dyDescent="0.15">
      <c r="B647" s="9"/>
      <c r="H647" s="9"/>
    </row>
    <row r="648" spans="2:8" ht="13" x14ac:dyDescent="0.15">
      <c r="B648" s="9"/>
      <c r="H648" s="9"/>
    </row>
    <row r="649" spans="2:8" ht="13" x14ac:dyDescent="0.15">
      <c r="B649" s="9"/>
      <c r="H649" s="9"/>
    </row>
    <row r="650" spans="2:8" ht="13" x14ac:dyDescent="0.15">
      <c r="B650" s="9"/>
      <c r="H650" s="9"/>
    </row>
    <row r="651" spans="2:8" ht="13" x14ac:dyDescent="0.15">
      <c r="B651" s="9"/>
      <c r="H651" s="9"/>
    </row>
    <row r="652" spans="2:8" ht="13" x14ac:dyDescent="0.15">
      <c r="B652" s="9"/>
      <c r="H652" s="9"/>
    </row>
    <row r="653" spans="2:8" ht="13" x14ac:dyDescent="0.15">
      <c r="B653" s="9"/>
      <c r="H653" s="9"/>
    </row>
    <row r="654" spans="2:8" ht="13" x14ac:dyDescent="0.15">
      <c r="B654" s="9"/>
      <c r="H654" s="9"/>
    </row>
    <row r="655" spans="2:8" ht="13" x14ac:dyDescent="0.15">
      <c r="B655" s="9"/>
      <c r="H655" s="9"/>
    </row>
    <row r="656" spans="2:8" ht="13" x14ac:dyDescent="0.15">
      <c r="B656" s="9"/>
      <c r="H656" s="9"/>
    </row>
    <row r="657" spans="2:8" ht="13" x14ac:dyDescent="0.15">
      <c r="B657" s="9"/>
      <c r="H657" s="9"/>
    </row>
    <row r="658" spans="2:8" ht="13" x14ac:dyDescent="0.15">
      <c r="B658" s="9"/>
      <c r="H658" s="9"/>
    </row>
    <row r="659" spans="2:8" ht="13" x14ac:dyDescent="0.15">
      <c r="B659" s="9"/>
      <c r="H659" s="9"/>
    </row>
    <row r="660" spans="2:8" ht="13" x14ac:dyDescent="0.15">
      <c r="B660" s="9"/>
      <c r="H660" s="9"/>
    </row>
    <row r="661" spans="2:8" ht="13" x14ac:dyDescent="0.15">
      <c r="B661" s="9"/>
      <c r="H661" s="9"/>
    </row>
    <row r="662" spans="2:8" ht="13" x14ac:dyDescent="0.15">
      <c r="B662" s="9"/>
      <c r="H662" s="9"/>
    </row>
    <row r="663" spans="2:8" ht="13" x14ac:dyDescent="0.15">
      <c r="B663" s="9"/>
      <c r="H663" s="9"/>
    </row>
    <row r="664" spans="2:8" ht="13" x14ac:dyDescent="0.15">
      <c r="B664" s="9"/>
      <c r="H664" s="9"/>
    </row>
    <row r="665" spans="2:8" ht="13" x14ac:dyDescent="0.15">
      <c r="B665" s="9"/>
      <c r="H665" s="9"/>
    </row>
    <row r="666" spans="2:8" ht="13" x14ac:dyDescent="0.15">
      <c r="B666" s="9"/>
      <c r="H666" s="9"/>
    </row>
    <row r="667" spans="2:8" ht="13" x14ac:dyDescent="0.15">
      <c r="B667" s="9"/>
      <c r="H667" s="9"/>
    </row>
    <row r="668" spans="2:8" ht="13" x14ac:dyDescent="0.15">
      <c r="B668" s="9"/>
      <c r="H668" s="9"/>
    </row>
    <row r="669" spans="2:8" ht="13" x14ac:dyDescent="0.15">
      <c r="B669" s="9"/>
      <c r="H669" s="9"/>
    </row>
    <row r="670" spans="2:8" ht="13" x14ac:dyDescent="0.15">
      <c r="B670" s="9"/>
      <c r="H670" s="9"/>
    </row>
    <row r="671" spans="2:8" ht="13" x14ac:dyDescent="0.15">
      <c r="B671" s="9"/>
      <c r="H671" s="9"/>
    </row>
    <row r="672" spans="2:8" ht="13" x14ac:dyDescent="0.15">
      <c r="B672" s="9"/>
      <c r="H672" s="9"/>
    </row>
    <row r="673" spans="2:8" ht="13" x14ac:dyDescent="0.15">
      <c r="B673" s="9"/>
      <c r="H673" s="9"/>
    </row>
    <row r="674" spans="2:8" ht="13" x14ac:dyDescent="0.15">
      <c r="B674" s="9"/>
      <c r="H674" s="9"/>
    </row>
    <row r="675" spans="2:8" ht="13" x14ac:dyDescent="0.15">
      <c r="B675" s="9"/>
      <c r="H675" s="9"/>
    </row>
    <row r="676" spans="2:8" ht="13" x14ac:dyDescent="0.15">
      <c r="B676" s="9"/>
      <c r="H676" s="9"/>
    </row>
    <row r="677" spans="2:8" ht="13" x14ac:dyDescent="0.15">
      <c r="B677" s="9"/>
      <c r="H677" s="9"/>
    </row>
    <row r="678" spans="2:8" ht="13" x14ac:dyDescent="0.15">
      <c r="B678" s="9"/>
      <c r="H678" s="9"/>
    </row>
    <row r="679" spans="2:8" ht="13" x14ac:dyDescent="0.15">
      <c r="B679" s="9"/>
      <c r="H679" s="9"/>
    </row>
    <row r="680" spans="2:8" ht="13" x14ac:dyDescent="0.15">
      <c r="B680" s="9"/>
      <c r="H680" s="9"/>
    </row>
    <row r="681" spans="2:8" ht="13" x14ac:dyDescent="0.15">
      <c r="B681" s="9"/>
      <c r="H681" s="9"/>
    </row>
    <row r="682" spans="2:8" ht="13" x14ac:dyDescent="0.15">
      <c r="B682" s="9"/>
      <c r="H682" s="9"/>
    </row>
    <row r="683" spans="2:8" ht="13" x14ac:dyDescent="0.15">
      <c r="B683" s="9"/>
      <c r="H683" s="9"/>
    </row>
    <row r="684" spans="2:8" ht="13" x14ac:dyDescent="0.15">
      <c r="B684" s="9"/>
      <c r="H684" s="9"/>
    </row>
    <row r="685" spans="2:8" ht="13" x14ac:dyDescent="0.15">
      <c r="B685" s="9"/>
      <c r="H685" s="9"/>
    </row>
    <row r="686" spans="2:8" ht="13" x14ac:dyDescent="0.15">
      <c r="B686" s="9"/>
      <c r="H686" s="9"/>
    </row>
    <row r="687" spans="2:8" ht="13" x14ac:dyDescent="0.15">
      <c r="B687" s="9"/>
      <c r="H687" s="9"/>
    </row>
    <row r="688" spans="2:8" ht="13" x14ac:dyDescent="0.15">
      <c r="B688" s="9"/>
      <c r="H688" s="9"/>
    </row>
    <row r="689" spans="2:8" ht="13" x14ac:dyDescent="0.15">
      <c r="B689" s="9"/>
      <c r="H689" s="9"/>
    </row>
    <row r="690" spans="2:8" ht="13" x14ac:dyDescent="0.15">
      <c r="B690" s="9"/>
      <c r="H690" s="9"/>
    </row>
    <row r="691" spans="2:8" ht="13" x14ac:dyDescent="0.15">
      <c r="B691" s="9"/>
      <c r="H691" s="9"/>
    </row>
    <row r="692" spans="2:8" ht="13" x14ac:dyDescent="0.15">
      <c r="B692" s="9"/>
      <c r="H692" s="9"/>
    </row>
    <row r="693" spans="2:8" ht="13" x14ac:dyDescent="0.15">
      <c r="B693" s="9"/>
      <c r="H693" s="9"/>
    </row>
    <row r="694" spans="2:8" ht="13" x14ac:dyDescent="0.15">
      <c r="B694" s="9"/>
      <c r="H694" s="9"/>
    </row>
    <row r="695" spans="2:8" ht="13" x14ac:dyDescent="0.15">
      <c r="B695" s="9"/>
      <c r="H695" s="9"/>
    </row>
    <row r="696" spans="2:8" ht="13" x14ac:dyDescent="0.15">
      <c r="B696" s="9"/>
      <c r="H696" s="9"/>
    </row>
    <row r="697" spans="2:8" ht="13" x14ac:dyDescent="0.15">
      <c r="B697" s="9"/>
      <c r="H697" s="9"/>
    </row>
    <row r="698" spans="2:8" ht="13" x14ac:dyDescent="0.15">
      <c r="B698" s="9"/>
      <c r="H698" s="9"/>
    </row>
    <row r="699" spans="2:8" ht="13" x14ac:dyDescent="0.15">
      <c r="B699" s="9"/>
      <c r="H699" s="9"/>
    </row>
    <row r="700" spans="2:8" ht="13" x14ac:dyDescent="0.15">
      <c r="B700" s="9"/>
      <c r="H700" s="9"/>
    </row>
    <row r="701" spans="2:8" ht="13" x14ac:dyDescent="0.15">
      <c r="B701" s="9"/>
      <c r="H701" s="9"/>
    </row>
    <row r="702" spans="2:8" ht="13" x14ac:dyDescent="0.15">
      <c r="B702" s="9"/>
      <c r="H702" s="9"/>
    </row>
    <row r="703" spans="2:8" ht="13" x14ac:dyDescent="0.15">
      <c r="B703" s="9"/>
      <c r="H703" s="9"/>
    </row>
    <row r="704" spans="2:8" ht="13" x14ac:dyDescent="0.15">
      <c r="B704" s="9"/>
      <c r="H704" s="9"/>
    </row>
    <row r="705" spans="2:8" ht="13" x14ac:dyDescent="0.15">
      <c r="B705" s="9"/>
      <c r="H705" s="9"/>
    </row>
    <row r="706" spans="2:8" ht="13" x14ac:dyDescent="0.15">
      <c r="B706" s="9"/>
      <c r="H706" s="9"/>
    </row>
    <row r="707" spans="2:8" ht="13" x14ac:dyDescent="0.15">
      <c r="B707" s="9"/>
      <c r="H707" s="9"/>
    </row>
    <row r="708" spans="2:8" ht="13" x14ac:dyDescent="0.15">
      <c r="B708" s="9"/>
      <c r="H708" s="9"/>
    </row>
    <row r="709" spans="2:8" ht="13" x14ac:dyDescent="0.15">
      <c r="B709" s="9"/>
      <c r="H709" s="9"/>
    </row>
    <row r="710" spans="2:8" ht="13" x14ac:dyDescent="0.15">
      <c r="B710" s="9"/>
      <c r="H710" s="9"/>
    </row>
    <row r="711" spans="2:8" ht="13" x14ac:dyDescent="0.15">
      <c r="B711" s="9"/>
      <c r="H711" s="9"/>
    </row>
    <row r="712" spans="2:8" ht="13" x14ac:dyDescent="0.15">
      <c r="B712" s="9"/>
      <c r="H712" s="9"/>
    </row>
    <row r="713" spans="2:8" ht="13" x14ac:dyDescent="0.15">
      <c r="B713" s="9"/>
      <c r="H713" s="9"/>
    </row>
    <row r="714" spans="2:8" ht="13" x14ac:dyDescent="0.15">
      <c r="B714" s="9"/>
      <c r="H714" s="9"/>
    </row>
    <row r="715" spans="2:8" ht="13" x14ac:dyDescent="0.15">
      <c r="B715" s="9"/>
      <c r="H715" s="9"/>
    </row>
    <row r="716" spans="2:8" ht="13" x14ac:dyDescent="0.15">
      <c r="B716" s="9"/>
      <c r="H716" s="9"/>
    </row>
    <row r="717" spans="2:8" ht="13" x14ac:dyDescent="0.15">
      <c r="B717" s="9"/>
      <c r="H717" s="9"/>
    </row>
    <row r="718" spans="2:8" ht="13" x14ac:dyDescent="0.15">
      <c r="B718" s="9"/>
      <c r="H718" s="9"/>
    </row>
    <row r="719" spans="2:8" ht="13" x14ac:dyDescent="0.15">
      <c r="B719" s="9"/>
      <c r="H719" s="9"/>
    </row>
    <row r="720" spans="2:8" ht="13" x14ac:dyDescent="0.15">
      <c r="B720" s="9"/>
      <c r="H720" s="9"/>
    </row>
    <row r="721" spans="2:8" ht="13" x14ac:dyDescent="0.15">
      <c r="B721" s="9"/>
      <c r="H721" s="9"/>
    </row>
    <row r="722" spans="2:8" ht="13" x14ac:dyDescent="0.15">
      <c r="B722" s="9"/>
      <c r="H722" s="9"/>
    </row>
    <row r="723" spans="2:8" ht="13" x14ac:dyDescent="0.15">
      <c r="B723" s="9"/>
      <c r="H723" s="9"/>
    </row>
    <row r="724" spans="2:8" ht="13" x14ac:dyDescent="0.15">
      <c r="B724" s="9"/>
      <c r="H724" s="9"/>
    </row>
    <row r="725" spans="2:8" ht="13" x14ac:dyDescent="0.15">
      <c r="B725" s="9"/>
      <c r="H725" s="9"/>
    </row>
    <row r="726" spans="2:8" ht="13" x14ac:dyDescent="0.15">
      <c r="B726" s="9"/>
      <c r="H726" s="9"/>
    </row>
    <row r="727" spans="2:8" ht="13" x14ac:dyDescent="0.15">
      <c r="B727" s="9"/>
      <c r="H727" s="9"/>
    </row>
    <row r="728" spans="2:8" ht="13" x14ac:dyDescent="0.15">
      <c r="B728" s="9"/>
      <c r="H728" s="9"/>
    </row>
    <row r="729" spans="2:8" ht="13" x14ac:dyDescent="0.15">
      <c r="B729" s="9"/>
      <c r="H729" s="9"/>
    </row>
    <row r="730" spans="2:8" ht="13" x14ac:dyDescent="0.15">
      <c r="B730" s="9"/>
      <c r="H730" s="9"/>
    </row>
    <row r="731" spans="2:8" ht="13" x14ac:dyDescent="0.15">
      <c r="B731" s="9"/>
      <c r="H731" s="9"/>
    </row>
    <row r="732" spans="2:8" ht="13" x14ac:dyDescent="0.15">
      <c r="B732" s="9"/>
      <c r="H732" s="9"/>
    </row>
    <row r="733" spans="2:8" ht="13" x14ac:dyDescent="0.15">
      <c r="B733" s="9"/>
      <c r="H733" s="9"/>
    </row>
    <row r="734" spans="2:8" ht="13" x14ac:dyDescent="0.15">
      <c r="B734" s="9"/>
      <c r="H734" s="9"/>
    </row>
    <row r="735" spans="2:8" ht="13" x14ac:dyDescent="0.15">
      <c r="B735" s="9"/>
      <c r="H735" s="9"/>
    </row>
    <row r="736" spans="2:8" ht="13" x14ac:dyDescent="0.15">
      <c r="B736" s="9"/>
      <c r="H736" s="9"/>
    </row>
    <row r="737" spans="2:8" ht="13" x14ac:dyDescent="0.15">
      <c r="B737" s="9"/>
      <c r="H737" s="9"/>
    </row>
    <row r="738" spans="2:8" ht="13" x14ac:dyDescent="0.15">
      <c r="B738" s="9"/>
      <c r="H738" s="9"/>
    </row>
    <row r="739" spans="2:8" ht="13" x14ac:dyDescent="0.15">
      <c r="B739" s="9"/>
      <c r="H739" s="9"/>
    </row>
    <row r="740" spans="2:8" ht="13" x14ac:dyDescent="0.15">
      <c r="B740" s="9"/>
      <c r="H740" s="9"/>
    </row>
    <row r="741" spans="2:8" ht="13" x14ac:dyDescent="0.15">
      <c r="B741" s="9"/>
      <c r="H741" s="9"/>
    </row>
    <row r="742" spans="2:8" ht="13" x14ac:dyDescent="0.15">
      <c r="B742" s="9"/>
      <c r="H742" s="9"/>
    </row>
    <row r="743" spans="2:8" ht="13" x14ac:dyDescent="0.15">
      <c r="B743" s="9"/>
      <c r="H743" s="9"/>
    </row>
    <row r="744" spans="2:8" ht="13" x14ac:dyDescent="0.15">
      <c r="B744" s="9"/>
      <c r="H744" s="9"/>
    </row>
    <row r="745" spans="2:8" ht="13" x14ac:dyDescent="0.15">
      <c r="B745" s="9"/>
      <c r="H745" s="9"/>
    </row>
    <row r="746" spans="2:8" ht="13" x14ac:dyDescent="0.15">
      <c r="B746" s="9"/>
      <c r="H746" s="9"/>
    </row>
    <row r="747" spans="2:8" ht="13" x14ac:dyDescent="0.15">
      <c r="B747" s="9"/>
      <c r="H747" s="9"/>
    </row>
    <row r="748" spans="2:8" ht="13" x14ac:dyDescent="0.15">
      <c r="B748" s="9"/>
      <c r="H748" s="9"/>
    </row>
    <row r="749" spans="2:8" ht="13" x14ac:dyDescent="0.15">
      <c r="B749" s="9"/>
      <c r="H749" s="9"/>
    </row>
    <row r="750" spans="2:8" ht="13" x14ac:dyDescent="0.15">
      <c r="B750" s="9"/>
      <c r="H750" s="9"/>
    </row>
    <row r="751" spans="2:8" ht="13" x14ac:dyDescent="0.15">
      <c r="B751" s="9"/>
      <c r="H751" s="9"/>
    </row>
    <row r="752" spans="2:8" ht="13" x14ac:dyDescent="0.15">
      <c r="B752" s="9"/>
      <c r="H752" s="9"/>
    </row>
    <row r="753" spans="2:8" ht="13" x14ac:dyDescent="0.15">
      <c r="B753" s="9"/>
      <c r="H753" s="9"/>
    </row>
    <row r="754" spans="2:8" ht="13" x14ac:dyDescent="0.15">
      <c r="B754" s="9"/>
      <c r="H754" s="9"/>
    </row>
    <row r="755" spans="2:8" ht="13" x14ac:dyDescent="0.15">
      <c r="B755" s="9"/>
      <c r="H755" s="9"/>
    </row>
    <row r="756" spans="2:8" ht="13" x14ac:dyDescent="0.15">
      <c r="B756" s="9"/>
      <c r="H756" s="9"/>
    </row>
    <row r="757" spans="2:8" ht="13" x14ac:dyDescent="0.15">
      <c r="B757" s="9"/>
      <c r="H757" s="9"/>
    </row>
    <row r="758" spans="2:8" ht="13" x14ac:dyDescent="0.15">
      <c r="B758" s="9"/>
      <c r="H758" s="9"/>
    </row>
    <row r="759" spans="2:8" ht="13" x14ac:dyDescent="0.15">
      <c r="B759" s="9"/>
      <c r="H759" s="9"/>
    </row>
    <row r="760" spans="2:8" ht="13" x14ac:dyDescent="0.15">
      <c r="B760" s="9"/>
      <c r="H760" s="9"/>
    </row>
    <row r="761" spans="2:8" ht="13" x14ac:dyDescent="0.15">
      <c r="B761" s="9"/>
      <c r="H761" s="9"/>
    </row>
    <row r="762" spans="2:8" ht="13" x14ac:dyDescent="0.15">
      <c r="B762" s="9"/>
      <c r="H762" s="9"/>
    </row>
    <row r="763" spans="2:8" ht="13" x14ac:dyDescent="0.15">
      <c r="B763" s="9"/>
      <c r="H763" s="9"/>
    </row>
    <row r="764" spans="2:8" ht="13" x14ac:dyDescent="0.15">
      <c r="B764" s="9"/>
      <c r="H764" s="9"/>
    </row>
    <row r="765" spans="2:8" ht="13" x14ac:dyDescent="0.15">
      <c r="B765" s="9"/>
      <c r="H765" s="9"/>
    </row>
    <row r="766" spans="2:8" ht="13" x14ac:dyDescent="0.15">
      <c r="B766" s="9"/>
      <c r="H766" s="9"/>
    </row>
    <row r="767" spans="2:8" ht="13" x14ac:dyDescent="0.15">
      <c r="B767" s="9"/>
      <c r="H767" s="9"/>
    </row>
    <row r="768" spans="2:8" ht="13" x14ac:dyDescent="0.15">
      <c r="B768" s="9"/>
      <c r="H768" s="9"/>
    </row>
    <row r="769" spans="2:8" ht="13" x14ac:dyDescent="0.15">
      <c r="B769" s="9"/>
      <c r="H769" s="9"/>
    </row>
    <row r="770" spans="2:8" ht="13" x14ac:dyDescent="0.15">
      <c r="B770" s="9"/>
      <c r="H770" s="9"/>
    </row>
    <row r="771" spans="2:8" ht="13" x14ac:dyDescent="0.15">
      <c r="B771" s="9"/>
      <c r="H771" s="9"/>
    </row>
    <row r="772" spans="2:8" ht="13" x14ac:dyDescent="0.15">
      <c r="B772" s="9"/>
      <c r="H772" s="9"/>
    </row>
    <row r="773" spans="2:8" ht="13" x14ac:dyDescent="0.15">
      <c r="B773" s="9"/>
      <c r="H773" s="9"/>
    </row>
    <row r="774" spans="2:8" ht="13" x14ac:dyDescent="0.15">
      <c r="B774" s="9"/>
      <c r="H774" s="9"/>
    </row>
    <row r="775" spans="2:8" ht="13" x14ac:dyDescent="0.15">
      <c r="B775" s="9"/>
      <c r="H775" s="9"/>
    </row>
    <row r="776" spans="2:8" ht="13" x14ac:dyDescent="0.15">
      <c r="B776" s="9"/>
      <c r="H776" s="9"/>
    </row>
    <row r="777" spans="2:8" ht="13" x14ac:dyDescent="0.15">
      <c r="B777" s="9"/>
      <c r="H777" s="9"/>
    </row>
    <row r="778" spans="2:8" ht="13" x14ac:dyDescent="0.15">
      <c r="B778" s="9"/>
      <c r="H778" s="9"/>
    </row>
    <row r="779" spans="2:8" ht="13" x14ac:dyDescent="0.15">
      <c r="B779" s="9"/>
      <c r="H779" s="9"/>
    </row>
    <row r="780" spans="2:8" ht="13" x14ac:dyDescent="0.15">
      <c r="B780" s="9"/>
      <c r="H780" s="9"/>
    </row>
    <row r="781" spans="2:8" ht="13" x14ac:dyDescent="0.15">
      <c r="B781" s="9"/>
      <c r="H781" s="9"/>
    </row>
    <row r="782" spans="2:8" ht="13" x14ac:dyDescent="0.15">
      <c r="B782" s="9"/>
      <c r="H782" s="9"/>
    </row>
    <row r="783" spans="2:8" ht="13" x14ac:dyDescent="0.15">
      <c r="B783" s="9"/>
      <c r="H783" s="9"/>
    </row>
    <row r="784" spans="2:8" ht="13" x14ac:dyDescent="0.15">
      <c r="B784" s="9"/>
      <c r="H784" s="9"/>
    </row>
    <row r="785" spans="2:8" ht="13" x14ac:dyDescent="0.15">
      <c r="B785" s="9"/>
      <c r="H785" s="9"/>
    </row>
    <row r="786" spans="2:8" ht="13" x14ac:dyDescent="0.15">
      <c r="B786" s="9"/>
      <c r="H786" s="9"/>
    </row>
    <row r="787" spans="2:8" ht="13" x14ac:dyDescent="0.15">
      <c r="B787" s="9"/>
      <c r="H787" s="9"/>
    </row>
    <row r="788" spans="2:8" ht="13" x14ac:dyDescent="0.15">
      <c r="B788" s="9"/>
      <c r="H788" s="9"/>
    </row>
    <row r="789" spans="2:8" ht="13" x14ac:dyDescent="0.15">
      <c r="B789" s="9"/>
      <c r="H789" s="9"/>
    </row>
    <row r="790" spans="2:8" ht="13" x14ac:dyDescent="0.15">
      <c r="B790" s="9"/>
      <c r="H790" s="9"/>
    </row>
    <row r="791" spans="2:8" ht="13" x14ac:dyDescent="0.15">
      <c r="B791" s="9"/>
      <c r="H791" s="9"/>
    </row>
    <row r="792" spans="2:8" ht="13" x14ac:dyDescent="0.15">
      <c r="B792" s="9"/>
      <c r="H792" s="9"/>
    </row>
    <row r="793" spans="2:8" ht="13" x14ac:dyDescent="0.15">
      <c r="B793" s="9"/>
      <c r="H793" s="9"/>
    </row>
    <row r="794" spans="2:8" ht="13" x14ac:dyDescent="0.15">
      <c r="B794" s="9"/>
      <c r="H794" s="9"/>
    </row>
    <row r="795" spans="2:8" ht="13" x14ac:dyDescent="0.15">
      <c r="B795" s="9"/>
      <c r="H795" s="9"/>
    </row>
    <row r="796" spans="2:8" ht="13" x14ac:dyDescent="0.15">
      <c r="B796" s="9"/>
      <c r="H796" s="9"/>
    </row>
    <row r="797" spans="2:8" ht="13" x14ac:dyDescent="0.15">
      <c r="B797" s="9"/>
      <c r="H797" s="9"/>
    </row>
    <row r="798" spans="2:8" ht="13" x14ac:dyDescent="0.15">
      <c r="B798" s="9"/>
      <c r="H798" s="9"/>
    </row>
    <row r="799" spans="2:8" ht="13" x14ac:dyDescent="0.15">
      <c r="B799" s="9"/>
      <c r="H799" s="9"/>
    </row>
    <row r="800" spans="2:8" ht="13" x14ac:dyDescent="0.15">
      <c r="B800" s="9"/>
      <c r="H800" s="9"/>
    </row>
    <row r="801" spans="2:8" ht="13" x14ac:dyDescent="0.15">
      <c r="B801" s="9"/>
      <c r="H801" s="9"/>
    </row>
    <row r="802" spans="2:8" ht="13" x14ac:dyDescent="0.15">
      <c r="B802" s="9"/>
      <c r="H802" s="9"/>
    </row>
    <row r="803" spans="2:8" ht="13" x14ac:dyDescent="0.15">
      <c r="B803" s="9"/>
      <c r="H803" s="9"/>
    </row>
    <row r="804" spans="2:8" ht="13" x14ac:dyDescent="0.15">
      <c r="B804" s="9"/>
      <c r="H804" s="9"/>
    </row>
    <row r="805" spans="2:8" ht="13" x14ac:dyDescent="0.15">
      <c r="B805" s="9"/>
      <c r="H805" s="9"/>
    </row>
    <row r="806" spans="2:8" ht="13" x14ac:dyDescent="0.15">
      <c r="B806" s="9"/>
      <c r="H806" s="9"/>
    </row>
    <row r="807" spans="2:8" ht="13" x14ac:dyDescent="0.15">
      <c r="B807" s="9"/>
      <c r="H807" s="9"/>
    </row>
    <row r="808" spans="2:8" ht="13" x14ac:dyDescent="0.15">
      <c r="B808" s="9"/>
      <c r="H808" s="9"/>
    </row>
    <row r="809" spans="2:8" ht="13" x14ac:dyDescent="0.15">
      <c r="B809" s="9"/>
      <c r="H809" s="9"/>
    </row>
    <row r="810" spans="2:8" ht="13" x14ac:dyDescent="0.15">
      <c r="B810" s="9"/>
      <c r="H810" s="9"/>
    </row>
    <row r="811" spans="2:8" ht="13" x14ac:dyDescent="0.15">
      <c r="B811" s="9"/>
      <c r="H811" s="9"/>
    </row>
    <row r="812" spans="2:8" ht="13" x14ac:dyDescent="0.15">
      <c r="B812" s="9"/>
      <c r="H812" s="9"/>
    </row>
    <row r="813" spans="2:8" ht="13" x14ac:dyDescent="0.15">
      <c r="B813" s="9"/>
      <c r="H813" s="9"/>
    </row>
    <row r="814" spans="2:8" ht="13" x14ac:dyDescent="0.15">
      <c r="B814" s="9"/>
      <c r="H814" s="9"/>
    </row>
    <row r="815" spans="2:8" ht="13" x14ac:dyDescent="0.15">
      <c r="B815" s="9"/>
      <c r="H815" s="9"/>
    </row>
    <row r="816" spans="2:8" ht="13" x14ac:dyDescent="0.15">
      <c r="B816" s="9"/>
      <c r="H816" s="9"/>
    </row>
    <row r="817" spans="2:8" ht="13" x14ac:dyDescent="0.15">
      <c r="B817" s="9"/>
      <c r="H817" s="9"/>
    </row>
    <row r="818" spans="2:8" ht="13" x14ac:dyDescent="0.15">
      <c r="B818" s="9"/>
      <c r="H818" s="9"/>
    </row>
    <row r="819" spans="2:8" ht="13" x14ac:dyDescent="0.15">
      <c r="B819" s="9"/>
      <c r="H819" s="9"/>
    </row>
    <row r="820" spans="2:8" ht="13" x14ac:dyDescent="0.15">
      <c r="B820" s="9"/>
      <c r="H820" s="9"/>
    </row>
    <row r="821" spans="2:8" ht="13" x14ac:dyDescent="0.15">
      <c r="B821" s="9"/>
      <c r="H821" s="9"/>
    </row>
    <row r="822" spans="2:8" ht="13" x14ac:dyDescent="0.15">
      <c r="B822" s="9"/>
      <c r="H822" s="9"/>
    </row>
    <row r="823" spans="2:8" ht="13" x14ac:dyDescent="0.15">
      <c r="B823" s="9"/>
      <c r="H823" s="9"/>
    </row>
    <row r="824" spans="2:8" ht="13" x14ac:dyDescent="0.15">
      <c r="B824" s="9"/>
      <c r="H824" s="9"/>
    </row>
    <row r="825" spans="2:8" ht="13" x14ac:dyDescent="0.15">
      <c r="B825" s="9"/>
      <c r="H825" s="9"/>
    </row>
    <row r="826" spans="2:8" ht="13" x14ac:dyDescent="0.15">
      <c r="B826" s="9"/>
      <c r="H826" s="9"/>
    </row>
    <row r="827" spans="2:8" ht="13" x14ac:dyDescent="0.15">
      <c r="B827" s="9"/>
      <c r="H827" s="9"/>
    </row>
    <row r="828" spans="2:8" ht="13" x14ac:dyDescent="0.15">
      <c r="B828" s="9"/>
      <c r="H828" s="9"/>
    </row>
    <row r="829" spans="2:8" ht="13" x14ac:dyDescent="0.15">
      <c r="B829" s="9"/>
      <c r="H829" s="9"/>
    </row>
    <row r="830" spans="2:8" ht="13" x14ac:dyDescent="0.15">
      <c r="B830" s="9"/>
      <c r="H830" s="9"/>
    </row>
    <row r="831" spans="2:8" ht="13" x14ac:dyDescent="0.15">
      <c r="B831" s="9"/>
      <c r="H831" s="9"/>
    </row>
    <row r="832" spans="2:8" ht="13" x14ac:dyDescent="0.15">
      <c r="B832" s="9"/>
      <c r="H832" s="9"/>
    </row>
    <row r="833" spans="2:8" ht="13" x14ac:dyDescent="0.15">
      <c r="B833" s="9"/>
      <c r="H833" s="9"/>
    </row>
    <row r="834" spans="2:8" ht="13" x14ac:dyDescent="0.15">
      <c r="B834" s="9"/>
      <c r="H834" s="9"/>
    </row>
    <row r="835" spans="2:8" ht="13" x14ac:dyDescent="0.15">
      <c r="B835" s="9"/>
      <c r="H835" s="9"/>
    </row>
    <row r="836" spans="2:8" ht="13" x14ac:dyDescent="0.15">
      <c r="B836" s="9"/>
      <c r="H836" s="9"/>
    </row>
    <row r="837" spans="2:8" ht="13" x14ac:dyDescent="0.15">
      <c r="B837" s="9"/>
      <c r="H837" s="9"/>
    </row>
    <row r="838" spans="2:8" ht="13" x14ac:dyDescent="0.15">
      <c r="B838" s="9"/>
      <c r="H838" s="9"/>
    </row>
    <row r="839" spans="2:8" ht="13" x14ac:dyDescent="0.15">
      <c r="B839" s="9"/>
      <c r="H839" s="9"/>
    </row>
    <row r="840" spans="2:8" ht="13" x14ac:dyDescent="0.15">
      <c r="B840" s="9"/>
      <c r="H840" s="9"/>
    </row>
    <row r="841" spans="2:8" ht="13" x14ac:dyDescent="0.15">
      <c r="B841" s="9"/>
      <c r="H841" s="9"/>
    </row>
    <row r="842" spans="2:8" ht="13" x14ac:dyDescent="0.15">
      <c r="B842" s="9"/>
      <c r="H842" s="9"/>
    </row>
    <row r="843" spans="2:8" ht="13" x14ac:dyDescent="0.15">
      <c r="B843" s="9"/>
      <c r="H843" s="9"/>
    </row>
    <row r="844" spans="2:8" ht="13" x14ac:dyDescent="0.15">
      <c r="B844" s="9"/>
      <c r="H844" s="9"/>
    </row>
    <row r="845" spans="2:8" ht="13" x14ac:dyDescent="0.15">
      <c r="B845" s="9"/>
      <c r="H845" s="9"/>
    </row>
    <row r="846" spans="2:8" ht="13" x14ac:dyDescent="0.15">
      <c r="B846" s="9"/>
      <c r="H846" s="9"/>
    </row>
    <row r="847" spans="2:8" ht="13" x14ac:dyDescent="0.15">
      <c r="B847" s="9"/>
      <c r="H847" s="9"/>
    </row>
    <row r="848" spans="2:8" ht="13" x14ac:dyDescent="0.15">
      <c r="B848" s="9"/>
      <c r="H848" s="9"/>
    </row>
    <row r="849" spans="2:8" ht="13" x14ac:dyDescent="0.15">
      <c r="B849" s="9"/>
      <c r="H849" s="9"/>
    </row>
    <row r="850" spans="2:8" ht="13" x14ac:dyDescent="0.15">
      <c r="B850" s="9"/>
      <c r="H850" s="9"/>
    </row>
    <row r="851" spans="2:8" ht="13" x14ac:dyDescent="0.15">
      <c r="B851" s="9"/>
      <c r="H851" s="9"/>
    </row>
    <row r="852" spans="2:8" ht="13" x14ac:dyDescent="0.15">
      <c r="B852" s="9"/>
      <c r="H852" s="9"/>
    </row>
    <row r="853" spans="2:8" ht="13" x14ac:dyDescent="0.15">
      <c r="B853" s="9"/>
      <c r="H853" s="9"/>
    </row>
    <row r="854" spans="2:8" ht="13" x14ac:dyDescent="0.15">
      <c r="B854" s="9"/>
      <c r="H854" s="9"/>
    </row>
    <row r="855" spans="2:8" ht="13" x14ac:dyDescent="0.15">
      <c r="B855" s="9"/>
      <c r="H855" s="9"/>
    </row>
    <row r="856" spans="2:8" ht="13" x14ac:dyDescent="0.15">
      <c r="B856" s="9"/>
      <c r="H856" s="9"/>
    </row>
    <row r="857" spans="2:8" ht="13" x14ac:dyDescent="0.15">
      <c r="B857" s="9"/>
      <c r="H857" s="9"/>
    </row>
    <row r="858" spans="2:8" ht="13" x14ac:dyDescent="0.15">
      <c r="B858" s="9"/>
      <c r="H858" s="9"/>
    </row>
    <row r="859" spans="2:8" ht="13" x14ac:dyDescent="0.15">
      <c r="B859" s="9"/>
      <c r="H859" s="9"/>
    </row>
    <row r="860" spans="2:8" ht="13" x14ac:dyDescent="0.15">
      <c r="B860" s="9"/>
      <c r="H860" s="9"/>
    </row>
    <row r="861" spans="2:8" ht="13" x14ac:dyDescent="0.15">
      <c r="B861" s="9"/>
      <c r="H861" s="9"/>
    </row>
    <row r="862" spans="2:8" ht="13" x14ac:dyDescent="0.15">
      <c r="B862" s="9"/>
      <c r="H862" s="9"/>
    </row>
    <row r="863" spans="2:8" ht="13" x14ac:dyDescent="0.15">
      <c r="B863" s="9"/>
      <c r="H863" s="9"/>
    </row>
    <row r="864" spans="2:8" ht="13" x14ac:dyDescent="0.15">
      <c r="B864" s="9"/>
      <c r="H864" s="9"/>
    </row>
    <row r="865" spans="2:8" ht="13" x14ac:dyDescent="0.15">
      <c r="B865" s="9"/>
      <c r="H865" s="9"/>
    </row>
    <row r="866" spans="2:8" ht="13" x14ac:dyDescent="0.15">
      <c r="B866" s="9"/>
      <c r="H866" s="9"/>
    </row>
    <row r="867" spans="2:8" ht="13" x14ac:dyDescent="0.15">
      <c r="B867" s="9"/>
      <c r="H867" s="9"/>
    </row>
    <row r="868" spans="2:8" ht="13" x14ac:dyDescent="0.15">
      <c r="B868" s="9"/>
      <c r="H868" s="9"/>
    </row>
    <row r="869" spans="2:8" ht="13" x14ac:dyDescent="0.15">
      <c r="B869" s="9"/>
      <c r="H869" s="9"/>
    </row>
    <row r="870" spans="2:8" ht="13" x14ac:dyDescent="0.15">
      <c r="B870" s="9"/>
      <c r="H870" s="9"/>
    </row>
    <row r="871" spans="2:8" ht="13" x14ac:dyDescent="0.15">
      <c r="B871" s="9"/>
      <c r="H871" s="9"/>
    </row>
    <row r="872" spans="2:8" ht="13" x14ac:dyDescent="0.15">
      <c r="B872" s="9"/>
      <c r="H872" s="9"/>
    </row>
    <row r="873" spans="2:8" ht="13" x14ac:dyDescent="0.15">
      <c r="B873" s="9"/>
      <c r="H873" s="9"/>
    </row>
    <row r="874" spans="2:8" ht="13" x14ac:dyDescent="0.15">
      <c r="B874" s="9"/>
      <c r="H874" s="9"/>
    </row>
    <row r="875" spans="2:8" ht="13" x14ac:dyDescent="0.15">
      <c r="B875" s="9"/>
      <c r="H875" s="9"/>
    </row>
    <row r="876" spans="2:8" ht="13" x14ac:dyDescent="0.15">
      <c r="B876" s="9"/>
      <c r="H876" s="9"/>
    </row>
    <row r="877" spans="2:8" ht="13" x14ac:dyDescent="0.15">
      <c r="B877" s="9"/>
      <c r="H877" s="9"/>
    </row>
    <row r="878" spans="2:8" ht="13" x14ac:dyDescent="0.15">
      <c r="B878" s="9"/>
      <c r="H878" s="9"/>
    </row>
    <row r="879" spans="2:8" ht="13" x14ac:dyDescent="0.15">
      <c r="B879" s="9"/>
      <c r="H879" s="9"/>
    </row>
    <row r="880" spans="2:8" ht="13" x14ac:dyDescent="0.15">
      <c r="B880" s="9"/>
      <c r="H880" s="9"/>
    </row>
    <row r="881" spans="2:8" ht="13" x14ac:dyDescent="0.15">
      <c r="B881" s="9"/>
      <c r="H881" s="9"/>
    </row>
    <row r="882" spans="2:8" ht="13" x14ac:dyDescent="0.15">
      <c r="B882" s="9"/>
      <c r="H882" s="9"/>
    </row>
    <row r="883" spans="2:8" ht="13" x14ac:dyDescent="0.15">
      <c r="B883" s="9"/>
      <c r="H883" s="9"/>
    </row>
    <row r="884" spans="2:8" ht="13" x14ac:dyDescent="0.15">
      <c r="B884" s="9"/>
      <c r="H884" s="9"/>
    </row>
    <row r="885" spans="2:8" ht="13" x14ac:dyDescent="0.15">
      <c r="B885" s="9"/>
      <c r="H885" s="9"/>
    </row>
    <row r="886" spans="2:8" ht="13" x14ac:dyDescent="0.15">
      <c r="B886" s="9"/>
      <c r="H886" s="9"/>
    </row>
    <row r="887" spans="2:8" ht="13" x14ac:dyDescent="0.15">
      <c r="B887" s="9"/>
      <c r="H887" s="9"/>
    </row>
    <row r="888" spans="2:8" ht="13" x14ac:dyDescent="0.15">
      <c r="B888" s="9"/>
      <c r="H888" s="9"/>
    </row>
    <row r="889" spans="2:8" ht="13" x14ac:dyDescent="0.15">
      <c r="B889" s="9"/>
      <c r="H889" s="9"/>
    </row>
    <row r="890" spans="2:8" ht="13" x14ac:dyDescent="0.15">
      <c r="B890" s="9"/>
      <c r="H890" s="9"/>
    </row>
    <row r="891" spans="2:8" ht="13" x14ac:dyDescent="0.15">
      <c r="B891" s="9"/>
      <c r="H891" s="9"/>
    </row>
    <row r="892" spans="2:8" ht="13" x14ac:dyDescent="0.15">
      <c r="B892" s="9"/>
      <c r="H892" s="9"/>
    </row>
    <row r="893" spans="2:8" ht="13" x14ac:dyDescent="0.15">
      <c r="B893" s="9"/>
      <c r="H893" s="9"/>
    </row>
    <row r="894" spans="2:8" ht="13" x14ac:dyDescent="0.15">
      <c r="B894" s="9"/>
      <c r="H894" s="9"/>
    </row>
    <row r="895" spans="2:8" ht="13" x14ac:dyDescent="0.15">
      <c r="B895" s="9"/>
      <c r="H895" s="9"/>
    </row>
    <row r="896" spans="2:8" ht="13" x14ac:dyDescent="0.15">
      <c r="B896" s="9"/>
      <c r="H896" s="9"/>
    </row>
    <row r="897" spans="2:8" ht="13" x14ac:dyDescent="0.15">
      <c r="B897" s="9"/>
      <c r="H897" s="9"/>
    </row>
    <row r="898" spans="2:8" ht="13" x14ac:dyDescent="0.15">
      <c r="B898" s="9"/>
      <c r="H898" s="9"/>
    </row>
    <row r="899" spans="2:8" ht="13" x14ac:dyDescent="0.15">
      <c r="B899" s="9"/>
      <c r="H899" s="9"/>
    </row>
    <row r="900" spans="2:8" ht="13" x14ac:dyDescent="0.15">
      <c r="B900" s="9"/>
      <c r="H900" s="9"/>
    </row>
    <row r="901" spans="2:8" ht="13" x14ac:dyDescent="0.15">
      <c r="B901" s="9"/>
      <c r="H901" s="9"/>
    </row>
    <row r="902" spans="2:8" ht="13" x14ac:dyDescent="0.15">
      <c r="B902" s="9"/>
      <c r="H902" s="9"/>
    </row>
    <row r="903" spans="2:8" ht="13" x14ac:dyDescent="0.15">
      <c r="B903" s="9"/>
      <c r="H903" s="9"/>
    </row>
    <row r="904" spans="2:8" ht="13" x14ac:dyDescent="0.15">
      <c r="B904" s="9"/>
      <c r="H904" s="9"/>
    </row>
    <row r="905" spans="2:8" ht="13" x14ac:dyDescent="0.15">
      <c r="B905" s="9"/>
      <c r="H905" s="9"/>
    </row>
    <row r="906" spans="2:8" ht="13" x14ac:dyDescent="0.15">
      <c r="B906" s="9"/>
      <c r="H906" s="9"/>
    </row>
    <row r="907" spans="2:8" ht="13" x14ac:dyDescent="0.15">
      <c r="B907" s="9"/>
      <c r="H907" s="9"/>
    </row>
    <row r="908" spans="2:8" ht="13" x14ac:dyDescent="0.15">
      <c r="B908" s="9"/>
      <c r="H908" s="9"/>
    </row>
    <row r="909" spans="2:8" ht="13" x14ac:dyDescent="0.15">
      <c r="B909" s="9"/>
      <c r="H909" s="9"/>
    </row>
    <row r="910" spans="2:8" ht="13" x14ac:dyDescent="0.15">
      <c r="B910" s="9"/>
      <c r="H910" s="9"/>
    </row>
    <row r="911" spans="2:8" ht="13" x14ac:dyDescent="0.15">
      <c r="B911" s="9"/>
      <c r="H911" s="9"/>
    </row>
    <row r="912" spans="2:8" ht="13" x14ac:dyDescent="0.15">
      <c r="B912" s="9"/>
      <c r="H912" s="9"/>
    </row>
    <row r="913" spans="2:8" ht="13" x14ac:dyDescent="0.15">
      <c r="B913" s="9"/>
      <c r="H913" s="9"/>
    </row>
    <row r="914" spans="2:8" ht="13" x14ac:dyDescent="0.15">
      <c r="B914" s="9"/>
      <c r="H914" s="9"/>
    </row>
    <row r="915" spans="2:8" ht="13" x14ac:dyDescent="0.15">
      <c r="B915" s="9"/>
      <c r="H915" s="9"/>
    </row>
    <row r="916" spans="2:8" ht="13" x14ac:dyDescent="0.15">
      <c r="B916" s="9"/>
      <c r="H916" s="9"/>
    </row>
    <row r="917" spans="2:8" ht="13" x14ac:dyDescent="0.15">
      <c r="B917" s="9"/>
      <c r="H917" s="9"/>
    </row>
    <row r="918" spans="2:8" ht="13" x14ac:dyDescent="0.15">
      <c r="B918" s="9"/>
      <c r="H918" s="9"/>
    </row>
    <row r="919" spans="2:8" ht="13" x14ac:dyDescent="0.15">
      <c r="B919" s="9"/>
      <c r="H919" s="9"/>
    </row>
    <row r="920" spans="2:8" ht="13" x14ac:dyDescent="0.15">
      <c r="B920" s="9"/>
      <c r="H920" s="9"/>
    </row>
    <row r="921" spans="2:8" ht="13" x14ac:dyDescent="0.15">
      <c r="B921" s="9"/>
      <c r="H921" s="9"/>
    </row>
    <row r="922" spans="2:8" ht="13" x14ac:dyDescent="0.15">
      <c r="B922" s="9"/>
      <c r="H922" s="9"/>
    </row>
    <row r="923" spans="2:8" ht="13" x14ac:dyDescent="0.15">
      <c r="B923" s="9"/>
      <c r="H923" s="9"/>
    </row>
    <row r="924" spans="2:8" ht="13" x14ac:dyDescent="0.15">
      <c r="B924" s="9"/>
      <c r="H924" s="9"/>
    </row>
    <row r="925" spans="2:8" ht="13" x14ac:dyDescent="0.15">
      <c r="B925" s="9"/>
      <c r="H92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2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36.83203125" customWidth="1"/>
    <col min="9" max="9" width="19.5" customWidth="1"/>
  </cols>
  <sheetData>
    <row r="1" spans="1:26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394</v>
      </c>
      <c r="G1" s="1" t="s">
        <v>389</v>
      </c>
      <c r="H1" s="2"/>
      <c r="I1" s="1" t="s">
        <v>395</v>
      </c>
      <c r="J1" s="1" t="s">
        <v>4</v>
      </c>
      <c r="K1" s="1" t="s">
        <v>396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3">
        <v>140</v>
      </c>
      <c r="B2" s="4" t="s">
        <v>5</v>
      </c>
      <c r="C2" s="3">
        <v>2</v>
      </c>
      <c r="D2" s="3">
        <v>0</v>
      </c>
      <c r="E2" s="5">
        <f t="shared" ref="E2:E245" si="0">SUM(C2,D2)</f>
        <v>2</v>
      </c>
      <c r="G2" s="3" t="s">
        <v>397</v>
      </c>
      <c r="I2" s="1" t="s">
        <v>398</v>
      </c>
      <c r="J2" s="5">
        <f>SUMIF(F2:F245,"*vehicle*",E2:E245)</f>
        <v>83774</v>
      </c>
      <c r="K2" s="12">
        <f>J2/'Original OPD Data'!$E$246</f>
        <v>0.24807151888801041</v>
      </c>
    </row>
    <row r="3" spans="1:26" ht="15.75" customHeight="1" x14ac:dyDescent="0.15">
      <c r="A3" s="3">
        <v>162</v>
      </c>
      <c r="B3" s="4" t="s">
        <v>6</v>
      </c>
      <c r="C3" s="3">
        <v>14</v>
      </c>
      <c r="D3" s="3">
        <v>0</v>
      </c>
      <c r="E3" s="5">
        <f t="shared" si="0"/>
        <v>14</v>
      </c>
      <c r="F3" s="3" t="s">
        <v>399</v>
      </c>
      <c r="I3" s="1" t="s">
        <v>400</v>
      </c>
      <c r="J3" s="5">
        <f>SUMIF(F2:F246,"*animal*",E2:E246)</f>
        <v>4479</v>
      </c>
      <c r="K3" s="12">
        <f>J3/'Original OPD Data'!$E$246</f>
        <v>1.3263212131441719E-2</v>
      </c>
    </row>
    <row r="4" spans="1:26" ht="15.75" customHeight="1" x14ac:dyDescent="0.15">
      <c r="A4" s="3">
        <v>187</v>
      </c>
      <c r="B4" s="6" t="s">
        <v>7</v>
      </c>
      <c r="C4" s="3">
        <v>25</v>
      </c>
      <c r="D4" s="3">
        <v>6</v>
      </c>
      <c r="E4" s="5">
        <f t="shared" si="0"/>
        <v>31</v>
      </c>
      <c r="F4" s="3" t="s">
        <v>401</v>
      </c>
      <c r="I4" s="1" t="s">
        <v>402</v>
      </c>
      <c r="J4" s="5">
        <f>SUMIF(F2:F247,"*automated*",E2:E247)</f>
        <v>21352</v>
      </c>
      <c r="K4" s="12">
        <f>J4/'Original OPD Data'!$E$246</f>
        <v>6.3227529678621025E-2</v>
      </c>
    </row>
    <row r="5" spans="1:26" ht="15.75" customHeight="1" x14ac:dyDescent="0.15">
      <c r="A5" s="3">
        <v>203</v>
      </c>
      <c r="B5" s="4" t="s">
        <v>8</v>
      </c>
      <c r="C5" s="3">
        <v>5</v>
      </c>
      <c r="D5" s="3">
        <v>0</v>
      </c>
      <c r="E5" s="5">
        <f t="shared" si="0"/>
        <v>5</v>
      </c>
      <c r="I5" s="1" t="s">
        <v>403</v>
      </c>
      <c r="J5" s="5">
        <f>SUMIF(F2:F248,"*child*",E2:E248)</f>
        <v>8545</v>
      </c>
      <c r="K5" s="12">
        <f>J5/'Original OPD Data'!$E$246</f>
        <v>2.5303448908946081E-2</v>
      </c>
    </row>
    <row r="6" spans="1:26" ht="15.75" customHeight="1" x14ac:dyDescent="0.15">
      <c r="A6" s="3">
        <v>207</v>
      </c>
      <c r="B6" s="4" t="s">
        <v>9</v>
      </c>
      <c r="C6" s="3">
        <v>151</v>
      </c>
      <c r="D6" s="3">
        <v>11</v>
      </c>
      <c r="E6" s="5">
        <f t="shared" si="0"/>
        <v>162</v>
      </c>
      <c r="I6" s="1" t="s">
        <v>404</v>
      </c>
      <c r="J6" s="5">
        <f>SUMIF(F2:F249,"*mental health*",E2:E249)</f>
        <v>18379</v>
      </c>
      <c r="K6" s="12">
        <f>J6/'Original OPD Data'!$E$246</f>
        <v>5.4423883849914569E-2</v>
      </c>
    </row>
    <row r="7" spans="1:26" ht="15.75" customHeight="1" x14ac:dyDescent="0.15">
      <c r="A7" s="3">
        <v>209</v>
      </c>
      <c r="B7" s="4" t="s">
        <v>10</v>
      </c>
      <c r="C7" s="3">
        <v>5</v>
      </c>
      <c r="D7" s="3">
        <v>0</v>
      </c>
      <c r="E7" s="5">
        <f t="shared" si="0"/>
        <v>5</v>
      </c>
      <c r="I7" s="1" t="s">
        <v>405</v>
      </c>
      <c r="J7" s="5">
        <f>SUMIF(F2:F250,"*homeless*",E2:E250)</f>
        <v>8711</v>
      </c>
      <c r="K7" s="12">
        <f>J7/'Original OPD Data'!$E$246</f>
        <v>2.5795008010044387E-2</v>
      </c>
    </row>
    <row r="8" spans="1:26" ht="15.75" customHeight="1" x14ac:dyDescent="0.15">
      <c r="A8" s="3">
        <v>211</v>
      </c>
      <c r="B8" s="4" t="s">
        <v>11</v>
      </c>
      <c r="C8" s="3">
        <v>3196</v>
      </c>
      <c r="D8" s="3">
        <v>180</v>
      </c>
      <c r="E8" s="5">
        <f t="shared" si="0"/>
        <v>3376</v>
      </c>
      <c r="I8" s="1" t="s">
        <v>406</v>
      </c>
      <c r="J8" s="5">
        <f>SUMIF(F2:F251,"*sv*",E2:E251)</f>
        <v>1524</v>
      </c>
      <c r="K8" s="12">
        <f>J8/'Original OPD Data'!$E$246</f>
        <v>4.5128678920109801E-3</v>
      </c>
    </row>
    <row r="9" spans="1:26" ht="15.75" customHeight="1" x14ac:dyDescent="0.15">
      <c r="A9" s="3">
        <v>215</v>
      </c>
      <c r="B9" s="4" t="s">
        <v>12</v>
      </c>
      <c r="C9" s="3">
        <v>343</v>
      </c>
      <c r="D9" s="3">
        <v>9</v>
      </c>
      <c r="E9" s="5">
        <f t="shared" si="0"/>
        <v>352</v>
      </c>
      <c r="F9" s="3" t="s">
        <v>399</v>
      </c>
      <c r="I9" s="1" t="s">
        <v>407</v>
      </c>
      <c r="J9" s="5">
        <f>SUMIF(F2:F252,"*dv*",E2:E252)</f>
        <v>12154</v>
      </c>
      <c r="K9" s="12">
        <f>J9/'Original OPD Data'!$E$246</f>
        <v>3.5990417558727984E-2</v>
      </c>
    </row>
    <row r="10" spans="1:26" ht="15.75" customHeight="1" x14ac:dyDescent="0.15">
      <c r="A10" s="3">
        <v>220</v>
      </c>
      <c r="B10" s="4" t="s">
        <v>13</v>
      </c>
      <c r="C10" s="3">
        <v>10</v>
      </c>
      <c r="D10" s="3">
        <v>1</v>
      </c>
      <c r="E10" s="5">
        <f t="shared" si="0"/>
        <v>11</v>
      </c>
      <c r="F10" s="3" t="s">
        <v>408</v>
      </c>
      <c r="I10" s="1" t="s">
        <v>409</v>
      </c>
      <c r="J10" s="5">
        <f>SUMIF(F3:F253,"*substance*",E3:E253)</f>
        <v>5861</v>
      </c>
      <c r="K10" s="12">
        <f>J10/'Original OPD Data'!$E$246</f>
        <v>1.7355589708055352E-2</v>
      </c>
    </row>
    <row r="11" spans="1:26" ht="15.75" customHeight="1" x14ac:dyDescent="0.15">
      <c r="A11" s="3">
        <v>236</v>
      </c>
      <c r="B11" s="4" t="s">
        <v>14</v>
      </c>
      <c r="C11" s="3">
        <v>90</v>
      </c>
      <c r="D11" s="3">
        <v>7</v>
      </c>
      <c r="E11" s="5">
        <f t="shared" si="0"/>
        <v>97</v>
      </c>
      <c r="I11" s="1" t="s">
        <v>410</v>
      </c>
      <c r="J11" s="5">
        <f>SUMIF(F2:F254,"*death*",E2:E254)</f>
        <v>1538</v>
      </c>
      <c r="K11" s="12">
        <f>J11/'Original OPD Data'!$E$246</f>
        <v>4.5543246836698735E-3</v>
      </c>
    </row>
    <row r="12" spans="1:26" ht="15.75" customHeight="1" x14ac:dyDescent="0.15">
      <c r="A12" s="3">
        <v>240</v>
      </c>
      <c r="B12" s="4" t="s">
        <v>15</v>
      </c>
      <c r="C12" s="3">
        <v>498</v>
      </c>
      <c r="D12" s="3">
        <v>4</v>
      </c>
      <c r="E12" s="5">
        <f t="shared" si="0"/>
        <v>502</v>
      </c>
      <c r="I12" s="1" t="s">
        <v>411</v>
      </c>
      <c r="J12" s="5">
        <f>SUMIF(F2:F255,"*emt*",E2:E255)</f>
        <v>36075</v>
      </c>
      <c r="K12" s="12">
        <f>J12/'Original OPD Data'!$E$246</f>
        <v>0.10682526850675597</v>
      </c>
    </row>
    <row r="13" spans="1:26" ht="15.75" customHeight="1" x14ac:dyDescent="0.15">
      <c r="A13" s="3">
        <v>242</v>
      </c>
      <c r="B13" s="4" t="s">
        <v>16</v>
      </c>
      <c r="C13" s="3">
        <v>6498</v>
      </c>
      <c r="D13" s="3">
        <v>263</v>
      </c>
      <c r="E13" s="5">
        <f t="shared" si="0"/>
        <v>6761</v>
      </c>
      <c r="I13" s="9"/>
    </row>
    <row r="14" spans="1:26" ht="15.75" customHeight="1" x14ac:dyDescent="0.15">
      <c r="A14" s="3">
        <v>244</v>
      </c>
      <c r="B14" s="4" t="s">
        <v>17</v>
      </c>
      <c r="C14" s="3">
        <v>161</v>
      </c>
      <c r="D14" s="3">
        <v>2</v>
      </c>
      <c r="E14" s="5">
        <f t="shared" si="0"/>
        <v>163</v>
      </c>
      <c r="I14" s="3" t="s">
        <v>412</v>
      </c>
    </row>
    <row r="15" spans="1:26" ht="15.75" customHeight="1" x14ac:dyDescent="0.15">
      <c r="A15" s="3">
        <v>245</v>
      </c>
      <c r="B15" s="4" t="s">
        <v>18</v>
      </c>
      <c r="C15" s="3">
        <v>1984</v>
      </c>
      <c r="D15" s="3">
        <v>99</v>
      </c>
      <c r="E15" s="5">
        <f t="shared" si="0"/>
        <v>2083</v>
      </c>
      <c r="I15" s="3" t="s">
        <v>413</v>
      </c>
    </row>
    <row r="16" spans="1:26" ht="15.75" customHeight="1" x14ac:dyDescent="0.15">
      <c r="A16" s="3">
        <v>246</v>
      </c>
      <c r="B16" s="4" t="s">
        <v>19</v>
      </c>
      <c r="C16" s="3">
        <v>328</v>
      </c>
      <c r="D16" s="3">
        <v>17</v>
      </c>
      <c r="E16" s="5">
        <f t="shared" si="0"/>
        <v>345</v>
      </c>
      <c r="I16" s="9"/>
    </row>
    <row r="17" spans="1:9" ht="15.75" customHeight="1" x14ac:dyDescent="0.15">
      <c r="A17" s="3">
        <v>247</v>
      </c>
      <c r="B17" s="4" t="s">
        <v>20</v>
      </c>
      <c r="C17" s="3">
        <v>226</v>
      </c>
      <c r="D17" s="3">
        <v>3</v>
      </c>
      <c r="E17" s="5">
        <f t="shared" si="0"/>
        <v>229</v>
      </c>
      <c r="I17" s="9"/>
    </row>
    <row r="18" spans="1:9" ht="15.75" customHeight="1" x14ac:dyDescent="0.15">
      <c r="A18" s="3">
        <v>261</v>
      </c>
      <c r="B18" s="6" t="s">
        <v>21</v>
      </c>
      <c r="C18" s="3">
        <v>439</v>
      </c>
      <c r="D18" s="3">
        <v>28</v>
      </c>
      <c r="E18" s="5">
        <f t="shared" si="0"/>
        <v>467</v>
      </c>
      <c r="F18" s="3" t="s">
        <v>408</v>
      </c>
      <c r="I18" s="9"/>
    </row>
    <row r="19" spans="1:9" ht="15.75" customHeight="1" x14ac:dyDescent="0.15">
      <c r="A19" s="3">
        <v>262</v>
      </c>
      <c r="B19" s="4" t="s">
        <v>22</v>
      </c>
      <c r="C19" s="3">
        <v>2</v>
      </c>
      <c r="D19" s="3">
        <v>0</v>
      </c>
      <c r="E19" s="5">
        <f t="shared" si="0"/>
        <v>2</v>
      </c>
      <c r="F19" s="3" t="s">
        <v>414</v>
      </c>
      <c r="I19" s="9"/>
    </row>
    <row r="20" spans="1:9" ht="15.75" customHeight="1" x14ac:dyDescent="0.15">
      <c r="A20" s="3">
        <v>270</v>
      </c>
      <c r="B20" s="6" t="s">
        <v>23</v>
      </c>
      <c r="C20" s="3">
        <v>5</v>
      </c>
      <c r="D20" s="3">
        <v>1</v>
      </c>
      <c r="E20" s="5">
        <f t="shared" si="0"/>
        <v>6</v>
      </c>
      <c r="F20" s="3" t="s">
        <v>415</v>
      </c>
      <c r="I20" s="9"/>
    </row>
    <row r="21" spans="1:9" ht="15.75" customHeight="1" x14ac:dyDescent="0.15">
      <c r="A21" s="3">
        <v>271</v>
      </c>
      <c r="B21" s="6" t="s">
        <v>24</v>
      </c>
      <c r="C21" s="3">
        <v>8</v>
      </c>
      <c r="D21" s="3">
        <v>1</v>
      </c>
      <c r="E21" s="5">
        <f t="shared" si="0"/>
        <v>9</v>
      </c>
      <c r="F21" s="3" t="s">
        <v>415</v>
      </c>
      <c r="I21" s="9"/>
    </row>
    <row r="22" spans="1:9" ht="15.75" customHeight="1" x14ac:dyDescent="0.15">
      <c r="A22" s="3">
        <v>272</v>
      </c>
      <c r="B22" s="4" t="s">
        <v>25</v>
      </c>
      <c r="C22" s="3">
        <v>21</v>
      </c>
      <c r="D22" s="3">
        <v>0</v>
      </c>
      <c r="E22" s="5">
        <f t="shared" si="0"/>
        <v>21</v>
      </c>
      <c r="F22" s="3" t="s">
        <v>415</v>
      </c>
      <c r="I22" s="9"/>
    </row>
    <row r="23" spans="1:9" ht="15.75" customHeight="1" x14ac:dyDescent="0.15">
      <c r="A23" s="3">
        <v>277</v>
      </c>
      <c r="B23" s="6" t="s">
        <v>26</v>
      </c>
      <c r="C23" s="3">
        <v>71</v>
      </c>
      <c r="D23" s="3">
        <v>0</v>
      </c>
      <c r="E23" s="5">
        <f t="shared" si="0"/>
        <v>71</v>
      </c>
      <c r="F23" s="3" t="s">
        <v>415</v>
      </c>
      <c r="I23" s="9"/>
    </row>
    <row r="24" spans="1:9" ht="15.75" customHeight="1" x14ac:dyDescent="0.15">
      <c r="A24" s="3">
        <v>278</v>
      </c>
      <c r="B24" s="4" t="s">
        <v>27</v>
      </c>
      <c r="C24" s="3">
        <v>68</v>
      </c>
      <c r="D24" s="3">
        <v>2</v>
      </c>
      <c r="E24" s="5">
        <f t="shared" si="0"/>
        <v>70</v>
      </c>
      <c r="F24" s="3" t="s">
        <v>415</v>
      </c>
      <c r="I24" s="9"/>
    </row>
    <row r="25" spans="1:9" ht="15.75" customHeight="1" x14ac:dyDescent="0.15">
      <c r="A25" s="3">
        <v>285</v>
      </c>
      <c r="B25" s="4" t="s">
        <v>28</v>
      </c>
      <c r="C25" s="3">
        <v>2</v>
      </c>
      <c r="D25" s="3">
        <v>0</v>
      </c>
      <c r="E25" s="5">
        <f t="shared" si="0"/>
        <v>2</v>
      </c>
      <c r="F25" s="3" t="s">
        <v>414</v>
      </c>
      <c r="I25" s="9"/>
    </row>
    <row r="26" spans="1:9" ht="15.75" customHeight="1" x14ac:dyDescent="0.15">
      <c r="A26" s="3">
        <v>286</v>
      </c>
      <c r="B26" s="4" t="s">
        <v>29</v>
      </c>
      <c r="C26" s="3">
        <v>8</v>
      </c>
      <c r="D26" s="3">
        <v>5</v>
      </c>
      <c r="E26" s="5">
        <f t="shared" si="0"/>
        <v>13</v>
      </c>
      <c r="F26" s="3" t="s">
        <v>408</v>
      </c>
      <c r="I26" s="9"/>
    </row>
    <row r="27" spans="1:9" ht="15.75" customHeight="1" x14ac:dyDescent="0.15">
      <c r="A27" s="3">
        <v>288</v>
      </c>
      <c r="B27" s="4" t="s">
        <v>30</v>
      </c>
      <c r="C27" s="3">
        <v>237</v>
      </c>
      <c r="D27" s="3">
        <v>52</v>
      </c>
      <c r="E27" s="5">
        <f t="shared" si="0"/>
        <v>289</v>
      </c>
      <c r="F27" s="3" t="s">
        <v>416</v>
      </c>
      <c r="I27" s="9"/>
    </row>
    <row r="28" spans="1:9" ht="15.75" customHeight="1" x14ac:dyDescent="0.15">
      <c r="A28" s="3">
        <v>314</v>
      </c>
      <c r="B28" s="4" t="s">
        <v>31</v>
      </c>
      <c r="C28" s="3">
        <v>541</v>
      </c>
      <c r="D28" s="3">
        <v>9</v>
      </c>
      <c r="E28" s="5">
        <f t="shared" si="0"/>
        <v>550</v>
      </c>
      <c r="F28" s="3" t="s">
        <v>408</v>
      </c>
      <c r="I28" s="9"/>
    </row>
    <row r="29" spans="1:9" ht="15.75" customHeight="1" x14ac:dyDescent="0.15">
      <c r="A29" s="3">
        <v>330</v>
      </c>
      <c r="B29" s="4" t="s">
        <v>32</v>
      </c>
      <c r="C29" s="3">
        <v>118</v>
      </c>
      <c r="D29" s="3">
        <v>5</v>
      </c>
      <c r="E29" s="5">
        <f t="shared" si="0"/>
        <v>123</v>
      </c>
      <c r="I29" s="9"/>
    </row>
    <row r="30" spans="1:9" ht="15.75" customHeight="1" x14ac:dyDescent="0.15">
      <c r="A30" s="3">
        <v>346</v>
      </c>
      <c r="B30" s="4" t="s">
        <v>33</v>
      </c>
      <c r="C30" s="3">
        <v>0</v>
      </c>
      <c r="D30" s="3">
        <v>0</v>
      </c>
      <c r="E30" s="5">
        <f t="shared" si="0"/>
        <v>0</v>
      </c>
      <c r="I30" s="9"/>
    </row>
    <row r="31" spans="1:9" ht="15.75" customHeight="1" x14ac:dyDescent="0.15">
      <c r="A31" s="3">
        <v>368</v>
      </c>
      <c r="B31" s="4" t="s">
        <v>34</v>
      </c>
      <c r="C31" s="3">
        <v>286</v>
      </c>
      <c r="D31" s="3">
        <v>4</v>
      </c>
      <c r="E31" s="5">
        <f t="shared" si="0"/>
        <v>290</v>
      </c>
      <c r="F31" s="3" t="s">
        <v>417</v>
      </c>
      <c r="I31" s="9"/>
    </row>
    <row r="32" spans="1:9" ht="15.75" customHeight="1" x14ac:dyDescent="0.15">
      <c r="A32" s="3">
        <v>370</v>
      </c>
      <c r="B32" s="4" t="s">
        <v>35</v>
      </c>
      <c r="C32" s="3">
        <v>0</v>
      </c>
      <c r="D32" s="3">
        <v>0</v>
      </c>
      <c r="E32" s="5">
        <f t="shared" si="0"/>
        <v>0</v>
      </c>
      <c r="I32" s="9"/>
    </row>
    <row r="33" spans="1:9" ht="15.75" customHeight="1" x14ac:dyDescent="0.15">
      <c r="A33" s="3">
        <v>372</v>
      </c>
      <c r="B33" s="4" t="s">
        <v>36</v>
      </c>
      <c r="C33" s="3">
        <v>1</v>
      </c>
      <c r="D33" s="3">
        <v>0</v>
      </c>
      <c r="E33" s="5">
        <f t="shared" si="0"/>
        <v>1</v>
      </c>
      <c r="I33" s="9"/>
    </row>
    <row r="34" spans="1:9" ht="15.75" customHeight="1" x14ac:dyDescent="0.15">
      <c r="A34" s="3">
        <v>374</v>
      </c>
      <c r="B34" s="6" t="s">
        <v>37</v>
      </c>
      <c r="C34" s="3">
        <v>285</v>
      </c>
      <c r="D34" s="3">
        <v>6</v>
      </c>
      <c r="E34" s="5">
        <f t="shared" si="0"/>
        <v>291</v>
      </c>
      <c r="I34" s="9"/>
    </row>
    <row r="35" spans="1:9" ht="15.75" customHeight="1" x14ac:dyDescent="0.15">
      <c r="A35" s="3">
        <v>407</v>
      </c>
      <c r="B35" s="6" t="s">
        <v>38</v>
      </c>
      <c r="C35" s="3">
        <v>0</v>
      </c>
      <c r="D35" s="3">
        <v>0</v>
      </c>
      <c r="E35" s="5">
        <f t="shared" si="0"/>
        <v>0</v>
      </c>
      <c r="I35" s="9"/>
    </row>
    <row r="36" spans="1:9" ht="15.75" customHeight="1" x14ac:dyDescent="0.15">
      <c r="A36" s="3">
        <v>415</v>
      </c>
      <c r="B36" s="6" t="s">
        <v>39</v>
      </c>
      <c r="C36" s="3">
        <v>7514</v>
      </c>
      <c r="D36" s="3">
        <v>894</v>
      </c>
      <c r="E36" s="5">
        <f t="shared" si="0"/>
        <v>8408</v>
      </c>
      <c r="I36" s="9"/>
    </row>
    <row r="37" spans="1:9" ht="15.75" customHeight="1" x14ac:dyDescent="0.15">
      <c r="A37" s="3">
        <v>417</v>
      </c>
      <c r="B37" s="6" t="s">
        <v>40</v>
      </c>
      <c r="C37" s="3">
        <v>1314</v>
      </c>
      <c r="D37" s="3">
        <v>40</v>
      </c>
      <c r="E37" s="5">
        <f t="shared" si="0"/>
        <v>1354</v>
      </c>
      <c r="I37" s="9"/>
    </row>
    <row r="38" spans="1:9" ht="15.75" customHeight="1" x14ac:dyDescent="0.15">
      <c r="A38" s="3">
        <v>418</v>
      </c>
      <c r="B38" s="6" t="s">
        <v>41</v>
      </c>
      <c r="C38" s="3">
        <v>3</v>
      </c>
      <c r="D38" s="3">
        <v>0</v>
      </c>
      <c r="E38" s="5">
        <f t="shared" si="0"/>
        <v>3</v>
      </c>
      <c r="I38" s="9"/>
    </row>
    <row r="39" spans="1:9" ht="15.75" customHeight="1" x14ac:dyDescent="0.15">
      <c r="A39" s="3">
        <v>422</v>
      </c>
      <c r="B39" s="4" t="s">
        <v>42</v>
      </c>
      <c r="C39" s="3">
        <v>211</v>
      </c>
      <c r="D39" s="3">
        <v>94</v>
      </c>
      <c r="E39" s="5">
        <f t="shared" si="0"/>
        <v>305</v>
      </c>
      <c r="I39" s="9"/>
    </row>
    <row r="40" spans="1:9" ht="15.75" customHeight="1" x14ac:dyDescent="0.15">
      <c r="A40" s="3">
        <v>422.6</v>
      </c>
      <c r="B40" s="4" t="s">
        <v>43</v>
      </c>
      <c r="C40" s="3">
        <v>14</v>
      </c>
      <c r="D40" s="3">
        <v>0</v>
      </c>
      <c r="E40" s="5">
        <f t="shared" si="0"/>
        <v>14</v>
      </c>
      <c r="I40" s="9"/>
    </row>
    <row r="41" spans="1:9" ht="15.75" customHeight="1" x14ac:dyDescent="0.15">
      <c r="A41" s="3">
        <v>451</v>
      </c>
      <c r="B41" s="6" t="s">
        <v>44</v>
      </c>
      <c r="C41" s="3">
        <v>365</v>
      </c>
      <c r="D41" s="3">
        <v>19</v>
      </c>
      <c r="E41" s="5">
        <f t="shared" si="0"/>
        <v>384</v>
      </c>
      <c r="I41" s="9"/>
    </row>
    <row r="42" spans="1:9" ht="15.75" customHeight="1" x14ac:dyDescent="0.15">
      <c r="A42" s="3">
        <v>459</v>
      </c>
      <c r="B42" s="4" t="s">
        <v>45</v>
      </c>
      <c r="C42" s="3">
        <v>3683</v>
      </c>
      <c r="D42" s="3">
        <v>1547</v>
      </c>
      <c r="E42" s="5">
        <f t="shared" si="0"/>
        <v>5230</v>
      </c>
      <c r="I42" s="9"/>
    </row>
    <row r="43" spans="1:9" ht="15.75" customHeight="1" x14ac:dyDescent="0.15">
      <c r="A43" s="3">
        <v>470</v>
      </c>
      <c r="B43" s="4" t="s">
        <v>46</v>
      </c>
      <c r="C43" s="3">
        <v>70</v>
      </c>
      <c r="D43" s="3">
        <v>275</v>
      </c>
      <c r="E43" s="5">
        <f t="shared" si="0"/>
        <v>345</v>
      </c>
      <c r="I43" s="9"/>
    </row>
    <row r="44" spans="1:9" ht="15.75" customHeight="1" x14ac:dyDescent="0.15">
      <c r="A44" s="3">
        <v>472</v>
      </c>
      <c r="B44" s="4" t="s">
        <v>47</v>
      </c>
      <c r="C44" s="3">
        <v>27</v>
      </c>
      <c r="D44" s="3">
        <v>1</v>
      </c>
      <c r="E44" s="5">
        <f t="shared" si="0"/>
        <v>28</v>
      </c>
      <c r="I44" s="9"/>
    </row>
    <row r="45" spans="1:9" ht="15.75" customHeight="1" x14ac:dyDescent="0.15">
      <c r="A45" s="3">
        <v>475</v>
      </c>
      <c r="B45" s="4" t="s">
        <v>48</v>
      </c>
      <c r="C45" s="3">
        <v>2</v>
      </c>
      <c r="D45" s="3">
        <v>0</v>
      </c>
      <c r="E45" s="5">
        <f t="shared" si="0"/>
        <v>2</v>
      </c>
      <c r="I45" s="9"/>
    </row>
    <row r="46" spans="1:9" ht="15.75" customHeight="1" x14ac:dyDescent="0.15">
      <c r="A46" s="3">
        <v>476</v>
      </c>
      <c r="B46" s="4" t="s">
        <v>49</v>
      </c>
      <c r="C46" s="3">
        <v>13</v>
      </c>
      <c r="D46" s="3">
        <v>2</v>
      </c>
      <c r="E46" s="5">
        <f t="shared" si="0"/>
        <v>15</v>
      </c>
      <c r="I46" s="9"/>
    </row>
    <row r="47" spans="1:9" ht="15.75" customHeight="1" x14ac:dyDescent="0.15">
      <c r="A47" s="3">
        <v>484</v>
      </c>
      <c r="B47" s="4" t="s">
        <v>50</v>
      </c>
      <c r="C47" s="3">
        <v>2041</v>
      </c>
      <c r="D47" s="3">
        <v>1429</v>
      </c>
      <c r="E47" s="5">
        <f t="shared" si="0"/>
        <v>3470</v>
      </c>
      <c r="F47" s="3" t="s">
        <v>418</v>
      </c>
      <c r="I47" s="9"/>
    </row>
    <row r="48" spans="1:9" ht="15.75" customHeight="1" x14ac:dyDescent="0.15">
      <c r="A48" s="3">
        <v>487</v>
      </c>
      <c r="B48" s="4" t="s">
        <v>51</v>
      </c>
      <c r="C48" s="3">
        <v>896</v>
      </c>
      <c r="D48" s="3">
        <v>261</v>
      </c>
      <c r="E48" s="5">
        <f t="shared" si="0"/>
        <v>1157</v>
      </c>
      <c r="I48" s="9"/>
    </row>
    <row r="49" spans="1:9" ht="15.75" customHeight="1" x14ac:dyDescent="0.15">
      <c r="A49" s="3">
        <v>496</v>
      </c>
      <c r="B49" s="4" t="s">
        <v>52</v>
      </c>
      <c r="C49" s="3">
        <v>26</v>
      </c>
      <c r="D49" s="3">
        <v>2</v>
      </c>
      <c r="E49" s="5">
        <f t="shared" si="0"/>
        <v>28</v>
      </c>
      <c r="I49" s="9"/>
    </row>
    <row r="50" spans="1:9" ht="15.75" customHeight="1" x14ac:dyDescent="0.15">
      <c r="A50" s="3">
        <v>498</v>
      </c>
      <c r="B50" s="4" t="s">
        <v>50</v>
      </c>
      <c r="C50" s="3">
        <v>38</v>
      </c>
      <c r="D50" s="3">
        <v>0</v>
      </c>
      <c r="E50" s="5">
        <f t="shared" si="0"/>
        <v>38</v>
      </c>
      <c r="F50" s="3" t="s">
        <v>418</v>
      </c>
      <c r="I50" s="9"/>
    </row>
    <row r="51" spans="1:9" ht="15.75" customHeight="1" x14ac:dyDescent="0.15">
      <c r="A51" s="3">
        <v>503</v>
      </c>
      <c r="B51" s="4" t="s">
        <v>53</v>
      </c>
      <c r="C51" s="3">
        <v>51</v>
      </c>
      <c r="D51" s="3">
        <v>5</v>
      </c>
      <c r="E51" s="5">
        <f t="shared" si="0"/>
        <v>56</v>
      </c>
      <c r="I51" s="9"/>
    </row>
    <row r="52" spans="1:9" ht="15.75" customHeight="1" x14ac:dyDescent="0.15">
      <c r="A52" s="3">
        <v>508</v>
      </c>
      <c r="B52" s="4" t="s">
        <v>54</v>
      </c>
      <c r="C52" s="3">
        <v>6</v>
      </c>
      <c r="D52" s="3">
        <v>0</v>
      </c>
      <c r="E52" s="5">
        <f t="shared" si="0"/>
        <v>6</v>
      </c>
      <c r="I52" s="9"/>
    </row>
    <row r="53" spans="1:9" ht="15.75" customHeight="1" x14ac:dyDescent="0.15">
      <c r="A53" s="3">
        <v>518</v>
      </c>
      <c r="B53" s="4" t="s">
        <v>55</v>
      </c>
      <c r="C53" s="3">
        <v>19</v>
      </c>
      <c r="D53" s="3">
        <v>0</v>
      </c>
      <c r="E53" s="5">
        <f t="shared" si="0"/>
        <v>19</v>
      </c>
      <c r="I53" s="9"/>
    </row>
    <row r="54" spans="1:9" ht="15.75" customHeight="1" x14ac:dyDescent="0.15">
      <c r="A54" s="3">
        <v>524</v>
      </c>
      <c r="B54" s="4" t="s">
        <v>56</v>
      </c>
      <c r="C54" s="3">
        <v>3</v>
      </c>
      <c r="D54" s="3">
        <v>0</v>
      </c>
      <c r="E54" s="5">
        <f t="shared" si="0"/>
        <v>3</v>
      </c>
      <c r="I54" s="9"/>
    </row>
    <row r="55" spans="1:9" ht="15.75" customHeight="1" x14ac:dyDescent="0.15">
      <c r="A55" s="3">
        <v>529</v>
      </c>
      <c r="B55" s="4" t="s">
        <v>57</v>
      </c>
      <c r="C55" s="3">
        <v>7</v>
      </c>
      <c r="D55" s="3">
        <v>0</v>
      </c>
      <c r="E55" s="5">
        <f t="shared" si="0"/>
        <v>7</v>
      </c>
      <c r="I55" s="9"/>
    </row>
    <row r="56" spans="1:9" ht="15.75" customHeight="1" x14ac:dyDescent="0.15">
      <c r="A56" s="3">
        <v>530</v>
      </c>
      <c r="B56" s="4" t="s">
        <v>58</v>
      </c>
      <c r="C56" s="3">
        <v>29</v>
      </c>
      <c r="D56" s="3">
        <v>9</v>
      </c>
      <c r="E56" s="5">
        <f t="shared" si="0"/>
        <v>38</v>
      </c>
      <c r="I56" s="9"/>
    </row>
    <row r="57" spans="1:9" ht="15.75" customHeight="1" x14ac:dyDescent="0.15">
      <c r="A57" s="3">
        <v>537</v>
      </c>
      <c r="B57" s="4" t="s">
        <v>59</v>
      </c>
      <c r="C57" s="3">
        <v>31</v>
      </c>
      <c r="D57" s="3">
        <v>0</v>
      </c>
      <c r="E57" s="5">
        <f t="shared" si="0"/>
        <v>31</v>
      </c>
      <c r="I57" s="9"/>
    </row>
    <row r="58" spans="1:9" ht="14" x14ac:dyDescent="0.15">
      <c r="A58" s="3">
        <v>593</v>
      </c>
      <c r="B58" s="4" t="s">
        <v>60</v>
      </c>
      <c r="C58" s="3">
        <v>3</v>
      </c>
      <c r="D58" s="3">
        <v>0</v>
      </c>
      <c r="E58" s="5">
        <f t="shared" si="0"/>
        <v>3</v>
      </c>
      <c r="F58" s="3" t="s">
        <v>418</v>
      </c>
      <c r="I58" s="9"/>
    </row>
    <row r="59" spans="1:9" ht="14" x14ac:dyDescent="0.15">
      <c r="A59" s="3">
        <v>594</v>
      </c>
      <c r="B59" s="4" t="s">
        <v>61</v>
      </c>
      <c r="C59" s="3">
        <v>1588</v>
      </c>
      <c r="D59" s="3">
        <v>462</v>
      </c>
      <c r="E59" s="5">
        <f t="shared" si="0"/>
        <v>2050</v>
      </c>
      <c r="I59" s="9"/>
    </row>
    <row r="60" spans="1:9" ht="14" x14ac:dyDescent="0.15">
      <c r="A60" s="3">
        <v>647</v>
      </c>
      <c r="B60" s="4" t="s">
        <v>62</v>
      </c>
      <c r="C60" s="3">
        <v>1066</v>
      </c>
      <c r="D60" s="3">
        <v>9</v>
      </c>
      <c r="E60" s="5">
        <f t="shared" si="0"/>
        <v>1075</v>
      </c>
      <c r="I60" s="9"/>
    </row>
    <row r="61" spans="1:9" ht="28" x14ac:dyDescent="0.15">
      <c r="A61" s="3">
        <v>666</v>
      </c>
      <c r="B61" s="4" t="s">
        <v>63</v>
      </c>
      <c r="C61" s="3">
        <v>1</v>
      </c>
      <c r="D61" s="3">
        <v>0</v>
      </c>
      <c r="E61" s="5">
        <f t="shared" si="0"/>
        <v>1</v>
      </c>
      <c r="I61" s="9"/>
    </row>
    <row r="62" spans="1:9" ht="14" x14ac:dyDescent="0.15">
      <c r="A62" s="3">
        <v>900</v>
      </c>
      <c r="B62" s="4" t="s">
        <v>64</v>
      </c>
      <c r="C62" s="3">
        <v>174</v>
      </c>
      <c r="D62" s="3">
        <v>464</v>
      </c>
      <c r="E62" s="5">
        <f t="shared" si="0"/>
        <v>638</v>
      </c>
      <c r="I62" s="9"/>
    </row>
    <row r="63" spans="1:9" ht="28" x14ac:dyDescent="0.15">
      <c r="A63" s="3">
        <v>901</v>
      </c>
      <c r="B63" s="4" t="s">
        <v>65</v>
      </c>
      <c r="C63" s="3">
        <v>5196</v>
      </c>
      <c r="D63" s="3">
        <v>585</v>
      </c>
      <c r="E63" s="5">
        <f t="shared" si="0"/>
        <v>5781</v>
      </c>
      <c r="F63" s="3" t="s">
        <v>399</v>
      </c>
      <c r="I63" s="9"/>
    </row>
    <row r="64" spans="1:9" ht="14" x14ac:dyDescent="0.15">
      <c r="A64" s="3">
        <v>905</v>
      </c>
      <c r="B64" s="4" t="s">
        <v>66</v>
      </c>
      <c r="C64" s="3">
        <v>471</v>
      </c>
      <c r="D64" s="3">
        <v>5749</v>
      </c>
      <c r="E64" s="5">
        <f t="shared" si="0"/>
        <v>6220</v>
      </c>
      <c r="F64" s="3" t="s">
        <v>399</v>
      </c>
      <c r="I64" s="9"/>
    </row>
    <row r="65" spans="1:9" ht="14" x14ac:dyDescent="0.15">
      <c r="A65" s="3">
        <v>906</v>
      </c>
      <c r="B65" s="4" t="s">
        <v>67</v>
      </c>
      <c r="C65" s="3">
        <v>203</v>
      </c>
      <c r="D65" s="3">
        <v>4</v>
      </c>
      <c r="E65" s="5">
        <f t="shared" si="0"/>
        <v>207</v>
      </c>
      <c r="I65" s="9"/>
    </row>
    <row r="66" spans="1:9" ht="14" x14ac:dyDescent="0.15">
      <c r="A66" s="3">
        <v>907</v>
      </c>
      <c r="B66" s="4" t="s">
        <v>68</v>
      </c>
      <c r="C66" s="3">
        <v>17</v>
      </c>
      <c r="D66" s="3">
        <v>0</v>
      </c>
      <c r="E66" s="5">
        <f t="shared" si="0"/>
        <v>17</v>
      </c>
      <c r="I66" s="9"/>
    </row>
    <row r="67" spans="1:9" ht="14" x14ac:dyDescent="0.15">
      <c r="A67" s="3">
        <v>910</v>
      </c>
      <c r="B67" s="4" t="s">
        <v>69</v>
      </c>
      <c r="C67" s="3">
        <v>318</v>
      </c>
      <c r="D67" s="3">
        <v>3</v>
      </c>
      <c r="E67" s="5">
        <f t="shared" si="0"/>
        <v>321</v>
      </c>
      <c r="I67" s="9"/>
    </row>
    <row r="68" spans="1:9" ht="14" x14ac:dyDescent="0.15">
      <c r="A68" s="3">
        <v>912</v>
      </c>
      <c r="B68" s="4" t="s">
        <v>70</v>
      </c>
      <c r="C68" s="3">
        <v>4491</v>
      </c>
      <c r="D68" s="3">
        <v>43</v>
      </c>
      <c r="E68" s="5">
        <f t="shared" si="0"/>
        <v>4534</v>
      </c>
      <c r="I68" s="9"/>
    </row>
    <row r="69" spans="1:9" ht="14" x14ac:dyDescent="0.15">
      <c r="A69" s="3">
        <v>913</v>
      </c>
      <c r="B69" s="4" t="s">
        <v>71</v>
      </c>
      <c r="C69" s="3">
        <v>21</v>
      </c>
      <c r="D69" s="3">
        <v>0</v>
      </c>
      <c r="E69" s="5">
        <f t="shared" si="0"/>
        <v>21</v>
      </c>
      <c r="F69" s="3" t="s">
        <v>419</v>
      </c>
      <c r="I69" s="9"/>
    </row>
    <row r="70" spans="1:9" ht="14" x14ac:dyDescent="0.15">
      <c r="A70" s="3">
        <v>918</v>
      </c>
      <c r="B70" s="4" t="s">
        <v>72</v>
      </c>
      <c r="C70" s="3">
        <v>1136</v>
      </c>
      <c r="D70" s="3">
        <v>13</v>
      </c>
      <c r="E70" s="5">
        <f t="shared" si="0"/>
        <v>1149</v>
      </c>
      <c r="F70" s="3" t="s">
        <v>420</v>
      </c>
      <c r="I70" s="9"/>
    </row>
    <row r="71" spans="1:9" ht="14" x14ac:dyDescent="0.15">
      <c r="A71" s="3">
        <v>922</v>
      </c>
      <c r="B71" s="4" t="s">
        <v>73</v>
      </c>
      <c r="C71" s="3">
        <v>544</v>
      </c>
      <c r="D71" s="3">
        <v>57</v>
      </c>
      <c r="E71" s="5">
        <f t="shared" si="0"/>
        <v>601</v>
      </c>
      <c r="F71" s="3" t="s">
        <v>421</v>
      </c>
      <c r="I71" s="9"/>
    </row>
    <row r="72" spans="1:9" ht="14" x14ac:dyDescent="0.15">
      <c r="A72" s="3">
        <v>928</v>
      </c>
      <c r="B72" s="4" t="s">
        <v>74</v>
      </c>
      <c r="C72" s="3">
        <v>87</v>
      </c>
      <c r="D72" s="3">
        <v>3</v>
      </c>
      <c r="E72" s="5">
        <f t="shared" si="0"/>
        <v>90</v>
      </c>
      <c r="I72" s="9"/>
    </row>
    <row r="73" spans="1:9" ht="14" x14ac:dyDescent="0.15">
      <c r="A73" s="3">
        <v>929</v>
      </c>
      <c r="B73" s="4" t="s">
        <v>75</v>
      </c>
      <c r="C73" s="3">
        <v>3945</v>
      </c>
      <c r="D73" s="3">
        <v>234</v>
      </c>
      <c r="E73" s="5">
        <f t="shared" si="0"/>
        <v>4179</v>
      </c>
      <c r="F73" s="3" t="s">
        <v>415</v>
      </c>
      <c r="G73" s="3" t="s">
        <v>422</v>
      </c>
      <c r="I73" s="9"/>
    </row>
    <row r="74" spans="1:9" ht="14" x14ac:dyDescent="0.15">
      <c r="A74" s="3">
        <v>941</v>
      </c>
      <c r="B74" s="4" t="s">
        <v>76</v>
      </c>
      <c r="C74" s="3">
        <v>242</v>
      </c>
      <c r="D74" s="3">
        <v>6</v>
      </c>
      <c r="E74" s="5">
        <f t="shared" si="0"/>
        <v>248</v>
      </c>
      <c r="I74" s="9"/>
    </row>
    <row r="75" spans="1:9" ht="14" x14ac:dyDescent="0.15">
      <c r="A75" s="3">
        <v>943</v>
      </c>
      <c r="B75" s="4" t="s">
        <v>77</v>
      </c>
      <c r="C75" s="3">
        <v>1795</v>
      </c>
      <c r="D75" s="3">
        <v>76</v>
      </c>
      <c r="E75" s="5">
        <f t="shared" si="0"/>
        <v>1871</v>
      </c>
      <c r="I75" s="9"/>
    </row>
    <row r="76" spans="1:9" ht="14" x14ac:dyDescent="0.15">
      <c r="A76" s="3">
        <v>945</v>
      </c>
      <c r="B76" s="4" t="s">
        <v>78</v>
      </c>
      <c r="C76" s="3">
        <v>762</v>
      </c>
      <c r="D76" s="3">
        <v>148</v>
      </c>
      <c r="E76" s="5">
        <f t="shared" si="0"/>
        <v>910</v>
      </c>
      <c r="F76" s="3" t="s">
        <v>423</v>
      </c>
      <c r="I76" s="9"/>
    </row>
    <row r="77" spans="1:9" ht="14" x14ac:dyDescent="0.15">
      <c r="A77" s="3">
        <v>946</v>
      </c>
      <c r="B77" s="4" t="s">
        <v>79</v>
      </c>
      <c r="C77" s="3">
        <v>257</v>
      </c>
      <c r="D77" s="3">
        <v>1744</v>
      </c>
      <c r="E77" s="5">
        <f t="shared" si="0"/>
        <v>2001</v>
      </c>
      <c r="F77" s="3" t="s">
        <v>399</v>
      </c>
      <c r="I77" s="9"/>
    </row>
    <row r="78" spans="1:9" ht="14" x14ac:dyDescent="0.15">
      <c r="A78" s="3">
        <v>949</v>
      </c>
      <c r="B78" s="4" t="s">
        <v>80</v>
      </c>
      <c r="C78" s="3">
        <v>3277</v>
      </c>
      <c r="D78" s="3">
        <v>515</v>
      </c>
      <c r="E78" s="5">
        <f t="shared" si="0"/>
        <v>3792</v>
      </c>
      <c r="F78" s="3" t="s">
        <v>424</v>
      </c>
      <c r="I78" s="9"/>
    </row>
    <row r="79" spans="1:9" ht="14" x14ac:dyDescent="0.15">
      <c r="A79" s="3">
        <v>953</v>
      </c>
      <c r="B79" s="4" t="s">
        <v>81</v>
      </c>
      <c r="C79" s="3">
        <v>1279</v>
      </c>
      <c r="D79" s="3">
        <v>47</v>
      </c>
      <c r="E79" s="5">
        <f t="shared" si="0"/>
        <v>1326</v>
      </c>
      <c r="F79" s="3" t="s">
        <v>423</v>
      </c>
      <c r="I79" s="9"/>
    </row>
    <row r="80" spans="1:9" ht="14" x14ac:dyDescent="0.15">
      <c r="A80" s="3">
        <v>955</v>
      </c>
      <c r="B80" s="4" t="s">
        <v>82</v>
      </c>
      <c r="C80" s="3">
        <v>1375</v>
      </c>
      <c r="D80" s="3">
        <v>55</v>
      </c>
      <c r="E80" s="5">
        <f t="shared" si="0"/>
        <v>1430</v>
      </c>
      <c r="F80" s="3" t="s">
        <v>425</v>
      </c>
      <c r="I80" s="9"/>
    </row>
    <row r="81" spans="1:9" ht="14" x14ac:dyDescent="0.15">
      <c r="A81" s="3">
        <v>968</v>
      </c>
      <c r="B81" s="4" t="s">
        <v>83</v>
      </c>
      <c r="C81" s="3">
        <v>615</v>
      </c>
      <c r="D81" s="3">
        <v>23</v>
      </c>
      <c r="E81" s="5">
        <f t="shared" si="0"/>
        <v>638</v>
      </c>
      <c r="F81" s="3" t="s">
        <v>425</v>
      </c>
      <c r="I81" s="9"/>
    </row>
    <row r="82" spans="1:9" ht="14" x14ac:dyDescent="0.15">
      <c r="A82" s="3">
        <v>970</v>
      </c>
      <c r="B82" s="4" t="s">
        <v>84</v>
      </c>
      <c r="C82" s="3">
        <v>430</v>
      </c>
      <c r="D82" s="3">
        <v>44</v>
      </c>
      <c r="E82" s="5">
        <f t="shared" si="0"/>
        <v>474</v>
      </c>
      <c r="F82" s="3" t="s">
        <v>399</v>
      </c>
      <c r="I82" s="9"/>
    </row>
    <row r="83" spans="1:9" ht="14" x14ac:dyDescent="0.15">
      <c r="A83" s="3">
        <v>975</v>
      </c>
      <c r="B83" s="4" t="s">
        <v>85</v>
      </c>
      <c r="C83" s="3">
        <v>1877</v>
      </c>
      <c r="D83" s="3">
        <v>281</v>
      </c>
      <c r="E83" s="5">
        <f t="shared" si="0"/>
        <v>2158</v>
      </c>
      <c r="I83" s="9"/>
    </row>
    <row r="84" spans="1:9" ht="14" x14ac:dyDescent="0.15">
      <c r="A84" s="3">
        <v>4390</v>
      </c>
      <c r="B84" s="4" t="s">
        <v>86</v>
      </c>
      <c r="C84" s="3">
        <v>0</v>
      </c>
      <c r="D84" s="3">
        <v>0</v>
      </c>
      <c r="E84" s="5">
        <f t="shared" si="0"/>
        <v>0</v>
      </c>
      <c r="I84" s="9"/>
    </row>
    <row r="85" spans="1:9" ht="14" x14ac:dyDescent="0.15">
      <c r="A85" s="3">
        <v>5150</v>
      </c>
      <c r="B85" s="4" t="s">
        <v>87</v>
      </c>
      <c r="C85" s="3">
        <v>8411</v>
      </c>
      <c r="D85" s="3">
        <v>383</v>
      </c>
      <c r="E85" s="5">
        <f t="shared" si="0"/>
        <v>8794</v>
      </c>
      <c r="F85" s="3" t="s">
        <v>420</v>
      </c>
      <c r="I85" s="9"/>
    </row>
    <row r="86" spans="1:9" ht="14" x14ac:dyDescent="0.15">
      <c r="A86" s="3">
        <v>10801</v>
      </c>
      <c r="B86" s="4" t="s">
        <v>88</v>
      </c>
      <c r="C86" s="3">
        <v>8</v>
      </c>
      <c r="D86" s="3">
        <v>0</v>
      </c>
      <c r="E86" s="5">
        <f t="shared" si="0"/>
        <v>8</v>
      </c>
      <c r="F86" s="3" t="s">
        <v>399</v>
      </c>
      <c r="I86" s="9"/>
    </row>
    <row r="87" spans="1:9" ht="14" x14ac:dyDescent="0.15">
      <c r="A87" s="3">
        <v>10851</v>
      </c>
      <c r="B87" s="4" t="s">
        <v>89</v>
      </c>
      <c r="C87" s="3">
        <v>8158</v>
      </c>
      <c r="D87" s="3">
        <v>1523</v>
      </c>
      <c r="E87" s="5">
        <f t="shared" si="0"/>
        <v>9681</v>
      </c>
      <c r="F87" s="3" t="s">
        <v>399</v>
      </c>
      <c r="I87" s="9"/>
    </row>
    <row r="88" spans="1:9" ht="28" x14ac:dyDescent="0.15">
      <c r="A88" s="3">
        <v>11350</v>
      </c>
      <c r="B88" s="4" t="s">
        <v>90</v>
      </c>
      <c r="C88" s="3">
        <v>43</v>
      </c>
      <c r="D88" s="3">
        <v>3</v>
      </c>
      <c r="E88" s="5">
        <f t="shared" si="0"/>
        <v>46</v>
      </c>
      <c r="F88" s="3" t="s">
        <v>426</v>
      </c>
      <c r="I88" s="9"/>
    </row>
    <row r="89" spans="1:9" ht="28" x14ac:dyDescent="0.15">
      <c r="A89" s="3">
        <v>11351</v>
      </c>
      <c r="B89" s="4" t="s">
        <v>91</v>
      </c>
      <c r="C89" s="3">
        <v>1</v>
      </c>
      <c r="D89" s="3">
        <v>2</v>
      </c>
      <c r="E89" s="5">
        <f t="shared" si="0"/>
        <v>3</v>
      </c>
      <c r="F89" s="3" t="s">
        <v>426</v>
      </c>
      <c r="I89" s="9"/>
    </row>
    <row r="90" spans="1:9" ht="28" x14ac:dyDescent="0.15">
      <c r="A90" s="3">
        <v>11357</v>
      </c>
      <c r="B90" s="4" t="s">
        <v>92</v>
      </c>
      <c r="C90" s="3">
        <v>4</v>
      </c>
      <c r="D90" s="3">
        <v>3</v>
      </c>
      <c r="E90" s="5">
        <f t="shared" si="0"/>
        <v>7</v>
      </c>
      <c r="F90" s="3" t="s">
        <v>426</v>
      </c>
      <c r="I90" s="9"/>
    </row>
    <row r="91" spans="1:9" ht="14" x14ac:dyDescent="0.15">
      <c r="A91" s="3">
        <v>11500</v>
      </c>
      <c r="B91" s="4" t="s">
        <v>93</v>
      </c>
      <c r="C91" s="3">
        <v>1212</v>
      </c>
      <c r="D91" s="3">
        <v>8</v>
      </c>
      <c r="E91" s="5">
        <f t="shared" si="0"/>
        <v>1220</v>
      </c>
      <c r="F91" s="3" t="s">
        <v>426</v>
      </c>
      <c r="I91" s="9"/>
    </row>
    <row r="92" spans="1:9" ht="28" x14ac:dyDescent="0.15">
      <c r="A92" s="3">
        <v>11550</v>
      </c>
      <c r="B92" s="4" t="s">
        <v>94</v>
      </c>
      <c r="C92" s="3">
        <v>341</v>
      </c>
      <c r="D92" s="3">
        <v>1</v>
      </c>
      <c r="E92" s="5">
        <f t="shared" si="0"/>
        <v>342</v>
      </c>
      <c r="F92" s="3" t="s">
        <v>426</v>
      </c>
      <c r="I92" s="9"/>
    </row>
    <row r="93" spans="1:9" ht="28" x14ac:dyDescent="0.15">
      <c r="A93" s="3">
        <v>20001</v>
      </c>
      <c r="B93" s="4" t="s">
        <v>95</v>
      </c>
      <c r="C93" s="3">
        <v>696</v>
      </c>
      <c r="D93" s="3">
        <v>27</v>
      </c>
      <c r="E93" s="5">
        <f t="shared" si="0"/>
        <v>723</v>
      </c>
      <c r="F93" s="3" t="s">
        <v>427</v>
      </c>
      <c r="I93" s="9"/>
    </row>
    <row r="94" spans="1:9" ht="14" x14ac:dyDescent="0.15">
      <c r="A94" s="3">
        <v>20002</v>
      </c>
      <c r="B94" s="4" t="s">
        <v>96</v>
      </c>
      <c r="C94" s="3">
        <v>4342</v>
      </c>
      <c r="D94" s="3">
        <v>250</v>
      </c>
      <c r="E94" s="5">
        <f t="shared" si="0"/>
        <v>4592</v>
      </c>
      <c r="F94" s="3" t="s">
        <v>399</v>
      </c>
      <c r="I94" s="9"/>
    </row>
    <row r="95" spans="1:9" ht="14" x14ac:dyDescent="0.15">
      <c r="A95" s="3">
        <v>23103</v>
      </c>
      <c r="B95" s="4" t="s">
        <v>97</v>
      </c>
      <c r="C95" s="3">
        <v>4202</v>
      </c>
      <c r="D95" s="3">
        <v>94</v>
      </c>
      <c r="E95" s="5">
        <f t="shared" si="0"/>
        <v>4296</v>
      </c>
      <c r="F95" s="3" t="s">
        <v>399</v>
      </c>
      <c r="I95" s="9"/>
    </row>
    <row r="96" spans="1:9" ht="14" x14ac:dyDescent="0.15">
      <c r="A96" s="3">
        <v>23109</v>
      </c>
      <c r="B96" s="4" t="s">
        <v>98</v>
      </c>
      <c r="C96" s="3">
        <v>19</v>
      </c>
      <c r="D96" s="3">
        <v>0</v>
      </c>
      <c r="E96" s="5">
        <f t="shared" si="0"/>
        <v>19</v>
      </c>
      <c r="F96" s="3" t="s">
        <v>399</v>
      </c>
      <c r="I96" s="9"/>
    </row>
    <row r="97" spans="1:9" ht="14" x14ac:dyDescent="0.15">
      <c r="A97" s="3">
        <v>23110</v>
      </c>
      <c r="B97" s="4" t="s">
        <v>99</v>
      </c>
      <c r="C97" s="3">
        <v>113</v>
      </c>
      <c r="D97" s="3">
        <v>0</v>
      </c>
      <c r="E97" s="5">
        <f t="shared" si="0"/>
        <v>113</v>
      </c>
      <c r="F97" s="3" t="s">
        <v>399</v>
      </c>
      <c r="I97" s="9"/>
    </row>
    <row r="98" spans="1:9" ht="14" x14ac:dyDescent="0.15">
      <c r="A98" s="3">
        <v>23152</v>
      </c>
      <c r="B98" s="4" t="s">
        <v>100</v>
      </c>
      <c r="C98" s="3">
        <v>869</v>
      </c>
      <c r="D98" s="3">
        <v>14</v>
      </c>
      <c r="E98" s="5">
        <f t="shared" si="0"/>
        <v>883</v>
      </c>
      <c r="F98" s="3" t="s">
        <v>428</v>
      </c>
      <c r="I98" s="9"/>
    </row>
    <row r="99" spans="1:9" ht="14" x14ac:dyDescent="0.15">
      <c r="A99" s="3" t="s">
        <v>101</v>
      </c>
      <c r="B99" s="4" t="s">
        <v>102</v>
      </c>
      <c r="C99" s="3">
        <v>9</v>
      </c>
      <c r="D99" s="3">
        <v>0</v>
      </c>
      <c r="E99" s="5">
        <f t="shared" si="0"/>
        <v>9</v>
      </c>
      <c r="G99" s="3" t="s">
        <v>422</v>
      </c>
      <c r="I99" s="9"/>
    </row>
    <row r="100" spans="1:9" ht="28" x14ac:dyDescent="0.15">
      <c r="A100" s="3" t="s">
        <v>103</v>
      </c>
      <c r="B100" s="4" t="s">
        <v>104</v>
      </c>
      <c r="C100" s="3">
        <v>906</v>
      </c>
      <c r="D100" s="3">
        <v>14</v>
      </c>
      <c r="E100" s="5">
        <f t="shared" si="0"/>
        <v>920</v>
      </c>
      <c r="F100" s="3" t="s">
        <v>399</v>
      </c>
      <c r="I100" s="9"/>
    </row>
    <row r="101" spans="1:9" ht="14" x14ac:dyDescent="0.15">
      <c r="A101" s="3" t="s">
        <v>105</v>
      </c>
      <c r="B101" s="4" t="s">
        <v>106</v>
      </c>
      <c r="C101" s="3">
        <v>693</v>
      </c>
      <c r="D101" s="3">
        <v>0</v>
      </c>
      <c r="E101" s="5">
        <f t="shared" si="0"/>
        <v>693</v>
      </c>
      <c r="F101" s="3" t="s">
        <v>429</v>
      </c>
      <c r="I101" s="9"/>
    </row>
    <row r="102" spans="1:9" ht="14" x14ac:dyDescent="0.15">
      <c r="A102" s="3" t="s">
        <v>107</v>
      </c>
      <c r="B102" s="4" t="s">
        <v>108</v>
      </c>
      <c r="C102" s="3">
        <v>108</v>
      </c>
      <c r="D102" s="3">
        <v>2</v>
      </c>
      <c r="E102" s="5">
        <f t="shared" si="0"/>
        <v>110</v>
      </c>
      <c r="I102" s="9"/>
    </row>
    <row r="103" spans="1:9" ht="14" x14ac:dyDescent="0.15">
      <c r="A103" s="3" t="s">
        <v>109</v>
      </c>
      <c r="B103" s="4" t="s">
        <v>110</v>
      </c>
      <c r="C103" s="3">
        <v>4</v>
      </c>
      <c r="D103" s="3">
        <v>0</v>
      </c>
      <c r="E103" s="5">
        <f t="shared" si="0"/>
        <v>4</v>
      </c>
      <c r="F103" s="3" t="s">
        <v>399</v>
      </c>
      <c r="I103" s="9"/>
    </row>
    <row r="104" spans="1:9" ht="14" x14ac:dyDescent="0.15">
      <c r="A104" s="3" t="s">
        <v>111</v>
      </c>
      <c r="B104" s="4" t="s">
        <v>112</v>
      </c>
      <c r="C104" s="3">
        <v>3</v>
      </c>
      <c r="D104" s="3">
        <v>0</v>
      </c>
      <c r="E104" s="5">
        <f t="shared" si="0"/>
        <v>3</v>
      </c>
      <c r="F104" s="3" t="s">
        <v>399</v>
      </c>
      <c r="I104" s="9"/>
    </row>
    <row r="105" spans="1:9" ht="28" x14ac:dyDescent="0.15">
      <c r="A105" s="3" t="s">
        <v>113</v>
      </c>
      <c r="B105" s="4" t="s">
        <v>114</v>
      </c>
      <c r="C105" s="3">
        <v>32</v>
      </c>
      <c r="D105" s="3">
        <v>0</v>
      </c>
      <c r="E105" s="5">
        <f t="shared" si="0"/>
        <v>32</v>
      </c>
      <c r="F105" s="3" t="s">
        <v>399</v>
      </c>
      <c r="I105" s="9"/>
    </row>
    <row r="106" spans="1:9" ht="14" x14ac:dyDescent="0.15">
      <c r="A106" s="3" t="s">
        <v>115</v>
      </c>
      <c r="B106" s="4" t="s">
        <v>116</v>
      </c>
      <c r="C106" s="3">
        <v>131</v>
      </c>
      <c r="D106" s="3">
        <v>6</v>
      </c>
      <c r="E106" s="5">
        <f t="shared" si="0"/>
        <v>137</v>
      </c>
      <c r="F106" s="3" t="s">
        <v>408</v>
      </c>
      <c r="I106" s="9"/>
    </row>
    <row r="107" spans="1:9" ht="14" x14ac:dyDescent="0.15">
      <c r="A107" s="3" t="s">
        <v>117</v>
      </c>
      <c r="B107" s="4" t="s">
        <v>15</v>
      </c>
      <c r="C107" s="3">
        <v>1</v>
      </c>
      <c r="D107" s="3">
        <v>1</v>
      </c>
      <c r="E107" s="5">
        <f t="shared" si="0"/>
        <v>2</v>
      </c>
      <c r="I107" s="9"/>
    </row>
    <row r="108" spans="1:9" ht="14" x14ac:dyDescent="0.15">
      <c r="A108" s="3" t="s">
        <v>118</v>
      </c>
      <c r="B108" s="4" t="s">
        <v>119</v>
      </c>
      <c r="C108" s="3">
        <v>30</v>
      </c>
      <c r="D108" s="3">
        <v>3</v>
      </c>
      <c r="E108" s="5">
        <f t="shared" si="0"/>
        <v>33</v>
      </c>
      <c r="I108" s="9"/>
    </row>
    <row r="109" spans="1:9" ht="28" x14ac:dyDescent="0.15">
      <c r="A109" s="3" t="s">
        <v>120</v>
      </c>
      <c r="B109" s="4" t="s">
        <v>121</v>
      </c>
      <c r="C109" s="3">
        <v>4186</v>
      </c>
      <c r="D109" s="3">
        <v>141</v>
      </c>
      <c r="E109" s="5">
        <f t="shared" si="0"/>
        <v>4327</v>
      </c>
      <c r="F109" s="3" t="s">
        <v>417</v>
      </c>
      <c r="I109" s="9"/>
    </row>
    <row r="110" spans="1:9" ht="28" x14ac:dyDescent="0.15">
      <c r="A110" s="3" t="s">
        <v>122</v>
      </c>
      <c r="B110" s="4" t="s">
        <v>123</v>
      </c>
      <c r="C110" s="3">
        <v>27</v>
      </c>
      <c r="D110" s="3">
        <v>2</v>
      </c>
      <c r="E110" s="5">
        <f t="shared" si="0"/>
        <v>29</v>
      </c>
      <c r="F110" s="3" t="s">
        <v>416</v>
      </c>
      <c r="I110" s="9"/>
    </row>
    <row r="111" spans="1:9" ht="14" x14ac:dyDescent="0.15">
      <c r="A111" s="3" t="s">
        <v>124</v>
      </c>
      <c r="B111" s="4" t="s">
        <v>125</v>
      </c>
      <c r="C111" s="3">
        <v>3</v>
      </c>
      <c r="D111" s="3">
        <v>0</v>
      </c>
      <c r="E111" s="5">
        <f t="shared" si="0"/>
        <v>3</v>
      </c>
      <c r="F111" s="3" t="s">
        <v>408</v>
      </c>
      <c r="I111" s="9"/>
    </row>
    <row r="112" spans="1:9" ht="28" x14ac:dyDescent="0.15">
      <c r="A112" s="3" t="s">
        <v>126</v>
      </c>
      <c r="B112" s="4" t="s">
        <v>127</v>
      </c>
      <c r="C112" s="3">
        <v>158</v>
      </c>
      <c r="D112" s="3">
        <v>24</v>
      </c>
      <c r="E112" s="5">
        <f t="shared" si="0"/>
        <v>182</v>
      </c>
      <c r="F112" s="3" t="s">
        <v>417</v>
      </c>
      <c r="I112" s="9"/>
    </row>
    <row r="113" spans="1:9" ht="14" x14ac:dyDescent="0.15">
      <c r="A113" s="3" t="s">
        <v>128</v>
      </c>
      <c r="B113" s="4" t="s">
        <v>129</v>
      </c>
      <c r="C113" s="3">
        <v>1544</v>
      </c>
      <c r="D113" s="3">
        <v>95</v>
      </c>
      <c r="E113" s="5">
        <f t="shared" si="0"/>
        <v>1639</v>
      </c>
      <c r="I113" s="9"/>
    </row>
    <row r="114" spans="1:9" ht="28" x14ac:dyDescent="0.15">
      <c r="A114" s="3" t="s">
        <v>130</v>
      </c>
      <c r="B114" s="4" t="s">
        <v>131</v>
      </c>
      <c r="C114" s="3">
        <v>62</v>
      </c>
      <c r="D114" s="3">
        <v>23</v>
      </c>
      <c r="E114" s="5">
        <f t="shared" si="0"/>
        <v>85</v>
      </c>
      <c r="F114" s="3" t="s">
        <v>415</v>
      </c>
      <c r="I114" s="9"/>
    </row>
    <row r="115" spans="1:9" ht="14" x14ac:dyDescent="0.15">
      <c r="A115" s="3" t="s">
        <v>132</v>
      </c>
      <c r="B115" s="4" t="s">
        <v>133</v>
      </c>
      <c r="C115" s="3">
        <v>280</v>
      </c>
      <c r="D115" s="3">
        <v>28</v>
      </c>
      <c r="E115" s="5">
        <f t="shared" si="0"/>
        <v>308</v>
      </c>
      <c r="F115" s="3" t="s">
        <v>415</v>
      </c>
      <c r="I115" s="9"/>
    </row>
    <row r="116" spans="1:9" ht="14" x14ac:dyDescent="0.15">
      <c r="A116" s="3" t="s">
        <v>134</v>
      </c>
      <c r="B116" s="4" t="s">
        <v>135</v>
      </c>
      <c r="C116" s="3">
        <v>386</v>
      </c>
      <c r="D116" s="3">
        <v>233</v>
      </c>
      <c r="E116" s="5">
        <f t="shared" si="0"/>
        <v>619</v>
      </c>
      <c r="F116" s="3" t="s">
        <v>415</v>
      </c>
      <c r="I116" s="9"/>
    </row>
    <row r="117" spans="1:9" ht="14" x14ac:dyDescent="0.15">
      <c r="A117" s="3" t="s">
        <v>136</v>
      </c>
      <c r="B117" s="4" t="s">
        <v>137</v>
      </c>
      <c r="C117" s="3">
        <v>374</v>
      </c>
      <c r="D117" s="3">
        <v>5</v>
      </c>
      <c r="E117" s="5">
        <f t="shared" si="0"/>
        <v>379</v>
      </c>
      <c r="F117" s="3" t="s">
        <v>415</v>
      </c>
      <c r="I117" s="9"/>
    </row>
    <row r="118" spans="1:9" ht="14" x14ac:dyDescent="0.15">
      <c r="A118" s="3" t="s">
        <v>138</v>
      </c>
      <c r="B118" s="4" t="s">
        <v>139</v>
      </c>
      <c r="C118" s="3">
        <v>0</v>
      </c>
      <c r="D118" s="3">
        <v>0</v>
      </c>
      <c r="E118" s="5">
        <f t="shared" si="0"/>
        <v>0</v>
      </c>
      <c r="F118" s="3" t="s">
        <v>415</v>
      </c>
      <c r="I118" s="9"/>
    </row>
    <row r="119" spans="1:9" ht="14" x14ac:dyDescent="0.15">
      <c r="A119" s="3" t="s">
        <v>140</v>
      </c>
      <c r="B119" s="4" t="s">
        <v>141</v>
      </c>
      <c r="C119" s="3">
        <v>0</v>
      </c>
      <c r="D119" s="3">
        <v>0</v>
      </c>
      <c r="E119" s="5">
        <f t="shared" si="0"/>
        <v>0</v>
      </c>
      <c r="I119" s="9"/>
    </row>
    <row r="120" spans="1:9" ht="14" x14ac:dyDescent="0.15">
      <c r="A120" s="3" t="s">
        <v>142</v>
      </c>
      <c r="B120" s="4" t="s">
        <v>143</v>
      </c>
      <c r="C120" s="3">
        <v>757</v>
      </c>
      <c r="D120" s="3">
        <v>2</v>
      </c>
      <c r="E120" s="5">
        <f t="shared" si="0"/>
        <v>759</v>
      </c>
      <c r="F120" s="3" t="s">
        <v>399</v>
      </c>
      <c r="I120" s="9"/>
    </row>
    <row r="121" spans="1:9" ht="14" x14ac:dyDescent="0.15">
      <c r="A121" s="3" t="s">
        <v>144</v>
      </c>
      <c r="B121" s="4" t="s">
        <v>145</v>
      </c>
      <c r="C121" s="3">
        <v>1337</v>
      </c>
      <c r="D121" s="3">
        <v>14</v>
      </c>
      <c r="E121" s="5">
        <f t="shared" si="0"/>
        <v>1351</v>
      </c>
      <c r="F121" s="3" t="s">
        <v>417</v>
      </c>
      <c r="I121" s="9"/>
    </row>
    <row r="122" spans="1:9" ht="14" x14ac:dyDescent="0.15">
      <c r="A122" s="3" t="s">
        <v>146</v>
      </c>
      <c r="B122" s="4" t="s">
        <v>147</v>
      </c>
      <c r="C122" s="3">
        <v>13421</v>
      </c>
      <c r="D122" s="3">
        <v>20</v>
      </c>
      <c r="E122" s="5">
        <f t="shared" si="0"/>
        <v>13441</v>
      </c>
      <c r="I122" s="9"/>
    </row>
    <row r="123" spans="1:9" ht="14" x14ac:dyDescent="0.15">
      <c r="A123" s="3" t="s">
        <v>148</v>
      </c>
      <c r="B123" s="4" t="s">
        <v>149</v>
      </c>
      <c r="C123" s="3">
        <v>1875</v>
      </c>
      <c r="D123" s="3">
        <v>63</v>
      </c>
      <c r="E123" s="5">
        <f t="shared" si="0"/>
        <v>1938</v>
      </c>
      <c r="I123" s="9"/>
    </row>
    <row r="124" spans="1:9" ht="14" x14ac:dyDescent="0.15">
      <c r="A124" s="3" t="s">
        <v>150</v>
      </c>
      <c r="B124" s="4" t="s">
        <v>151</v>
      </c>
      <c r="C124" s="3">
        <v>1583</v>
      </c>
      <c r="D124" s="3">
        <v>15</v>
      </c>
      <c r="E124" s="5">
        <f t="shared" si="0"/>
        <v>1598</v>
      </c>
      <c r="F124" s="3" t="s">
        <v>426</v>
      </c>
      <c r="I124" s="9"/>
    </row>
    <row r="125" spans="1:9" ht="14" x14ac:dyDescent="0.15">
      <c r="A125" s="3" t="s">
        <v>152</v>
      </c>
      <c r="B125" s="4" t="s">
        <v>153</v>
      </c>
      <c r="C125" s="3">
        <v>6247</v>
      </c>
      <c r="D125" s="3">
        <v>7</v>
      </c>
      <c r="E125" s="5">
        <f t="shared" si="0"/>
        <v>6254</v>
      </c>
      <c r="I125" s="9"/>
    </row>
    <row r="126" spans="1:9" ht="14" x14ac:dyDescent="0.15">
      <c r="A126" s="3" t="s">
        <v>154</v>
      </c>
      <c r="B126" s="4" t="s">
        <v>155</v>
      </c>
      <c r="C126" s="3">
        <v>4276</v>
      </c>
      <c r="D126" s="3">
        <v>66</v>
      </c>
      <c r="E126" s="5">
        <f t="shared" si="0"/>
        <v>4342</v>
      </c>
      <c r="F126" s="3" t="s">
        <v>417</v>
      </c>
      <c r="G126" s="3" t="s">
        <v>430</v>
      </c>
      <c r="I126" s="9"/>
    </row>
    <row r="127" spans="1:9" ht="14" x14ac:dyDescent="0.15">
      <c r="A127" s="3" t="s">
        <v>154</v>
      </c>
      <c r="B127" s="4" t="s">
        <v>156</v>
      </c>
      <c r="C127" s="3">
        <v>4276</v>
      </c>
      <c r="D127" s="3">
        <v>66</v>
      </c>
      <c r="E127" s="5">
        <f t="shared" si="0"/>
        <v>4342</v>
      </c>
      <c r="G127" s="3" t="s">
        <v>430</v>
      </c>
      <c r="I127" s="9"/>
    </row>
    <row r="128" spans="1:9" ht="14" x14ac:dyDescent="0.15">
      <c r="A128" s="3" t="s">
        <v>157</v>
      </c>
      <c r="B128" s="4" t="s">
        <v>158</v>
      </c>
      <c r="C128" s="3">
        <v>3412</v>
      </c>
      <c r="D128" s="3">
        <v>57</v>
      </c>
      <c r="E128" s="5">
        <f t="shared" si="0"/>
        <v>3469</v>
      </c>
      <c r="I128" s="9"/>
    </row>
    <row r="129" spans="1:9" ht="14" x14ac:dyDescent="0.15">
      <c r="A129" s="3" t="s">
        <v>159</v>
      </c>
      <c r="B129" s="4" t="s">
        <v>160</v>
      </c>
      <c r="C129" s="3">
        <v>558</v>
      </c>
      <c r="D129" s="3">
        <v>3</v>
      </c>
      <c r="E129" s="5">
        <f t="shared" si="0"/>
        <v>561</v>
      </c>
      <c r="F129" s="3" t="s">
        <v>417</v>
      </c>
      <c r="I129" s="9"/>
    </row>
    <row r="130" spans="1:9" ht="14" x14ac:dyDescent="0.15">
      <c r="A130" s="3" t="s">
        <v>161</v>
      </c>
      <c r="B130" s="4" t="s">
        <v>162</v>
      </c>
      <c r="C130" s="3">
        <v>3321</v>
      </c>
      <c r="D130" s="3">
        <v>89</v>
      </c>
      <c r="E130" s="5">
        <f t="shared" si="0"/>
        <v>3410</v>
      </c>
      <c r="I130" s="9"/>
    </row>
    <row r="131" spans="1:9" ht="14" x14ac:dyDescent="0.15">
      <c r="A131" s="3" t="s">
        <v>163</v>
      </c>
      <c r="B131" s="4" t="s">
        <v>164</v>
      </c>
      <c r="C131" s="3">
        <v>357</v>
      </c>
      <c r="D131" s="3">
        <v>36</v>
      </c>
      <c r="E131" s="5">
        <f t="shared" si="0"/>
        <v>393</v>
      </c>
      <c r="F131" s="3" t="s">
        <v>415</v>
      </c>
      <c r="I131" s="9"/>
    </row>
    <row r="132" spans="1:9" ht="14" x14ac:dyDescent="0.15">
      <c r="A132" s="3" t="s">
        <v>165</v>
      </c>
      <c r="B132" s="4" t="s">
        <v>166</v>
      </c>
      <c r="C132" s="3">
        <v>912</v>
      </c>
      <c r="D132" s="3">
        <v>23</v>
      </c>
      <c r="E132" s="5">
        <f t="shared" si="0"/>
        <v>935</v>
      </c>
      <c r="I132" s="9"/>
    </row>
    <row r="133" spans="1:9" ht="14" x14ac:dyDescent="0.15">
      <c r="A133" s="3" t="s">
        <v>167</v>
      </c>
      <c r="B133" s="4" t="s">
        <v>168</v>
      </c>
      <c r="C133" s="3">
        <v>2790</v>
      </c>
      <c r="D133" s="3">
        <v>42</v>
      </c>
      <c r="E133" s="5">
        <f t="shared" si="0"/>
        <v>2832</v>
      </c>
      <c r="I133" s="9"/>
    </row>
    <row r="134" spans="1:9" ht="14" x14ac:dyDescent="0.15">
      <c r="A134" s="3" t="s">
        <v>169</v>
      </c>
      <c r="B134" s="4" t="s">
        <v>170</v>
      </c>
      <c r="C134" s="3">
        <v>228</v>
      </c>
      <c r="D134" s="3">
        <v>26</v>
      </c>
      <c r="E134" s="5">
        <f t="shared" si="0"/>
        <v>254</v>
      </c>
      <c r="I134" s="9"/>
    </row>
    <row r="135" spans="1:9" ht="14" x14ac:dyDescent="0.15">
      <c r="A135" s="3" t="s">
        <v>171</v>
      </c>
      <c r="B135" s="4" t="s">
        <v>172</v>
      </c>
      <c r="C135" s="3">
        <v>778</v>
      </c>
      <c r="D135" s="3">
        <v>1</v>
      </c>
      <c r="E135" s="5">
        <f t="shared" si="0"/>
        <v>779</v>
      </c>
      <c r="F135" s="3" t="s">
        <v>417</v>
      </c>
      <c r="I135" s="9"/>
    </row>
    <row r="136" spans="1:9" ht="14" x14ac:dyDescent="0.15">
      <c r="A136" s="3" t="s">
        <v>173</v>
      </c>
      <c r="B136" s="4" t="s">
        <v>174</v>
      </c>
      <c r="C136" s="3">
        <v>3924</v>
      </c>
      <c r="D136" s="3">
        <v>68</v>
      </c>
      <c r="E136" s="5">
        <f t="shared" si="0"/>
        <v>3992</v>
      </c>
      <c r="F136" s="3" t="s">
        <v>429</v>
      </c>
      <c r="I136" s="9"/>
    </row>
    <row r="137" spans="1:9" ht="14" x14ac:dyDescent="0.15">
      <c r="A137" s="3" t="s">
        <v>175</v>
      </c>
      <c r="B137" s="4" t="s">
        <v>176</v>
      </c>
      <c r="C137" s="3">
        <v>3491</v>
      </c>
      <c r="D137" s="3">
        <v>74</v>
      </c>
      <c r="E137" s="5">
        <f t="shared" si="0"/>
        <v>3565</v>
      </c>
      <c r="I137" s="9"/>
    </row>
    <row r="138" spans="1:9" ht="14" x14ac:dyDescent="0.15">
      <c r="A138" s="3" t="s">
        <v>177</v>
      </c>
      <c r="B138" s="4" t="s">
        <v>178</v>
      </c>
      <c r="C138" s="3">
        <v>870</v>
      </c>
      <c r="D138" s="3">
        <v>2</v>
      </c>
      <c r="E138" s="5">
        <f t="shared" si="0"/>
        <v>872</v>
      </c>
      <c r="I138" s="9"/>
    </row>
    <row r="139" spans="1:9" ht="14" x14ac:dyDescent="0.15">
      <c r="A139" s="3" t="s">
        <v>179</v>
      </c>
      <c r="B139" s="4" t="s">
        <v>180</v>
      </c>
      <c r="C139" s="3">
        <v>7965</v>
      </c>
      <c r="D139" s="3">
        <v>629</v>
      </c>
      <c r="E139" s="5">
        <f t="shared" si="0"/>
        <v>8594</v>
      </c>
      <c r="F139" s="3" t="s">
        <v>399</v>
      </c>
      <c r="I139" s="9"/>
    </row>
    <row r="140" spans="1:9" ht="14" x14ac:dyDescent="0.15">
      <c r="A140" s="3" t="s">
        <v>181</v>
      </c>
      <c r="B140" s="4" t="s">
        <v>182</v>
      </c>
      <c r="C140" s="3">
        <v>12</v>
      </c>
      <c r="D140" s="3">
        <v>0</v>
      </c>
      <c r="E140" s="5">
        <f t="shared" si="0"/>
        <v>12</v>
      </c>
      <c r="I140" s="9"/>
    </row>
    <row r="141" spans="1:9" ht="14" x14ac:dyDescent="0.15">
      <c r="A141" s="3" t="s">
        <v>183</v>
      </c>
      <c r="B141" s="4" t="s">
        <v>184</v>
      </c>
      <c r="C141" s="3">
        <v>9</v>
      </c>
      <c r="D141" s="3">
        <v>0</v>
      </c>
      <c r="E141" s="5">
        <f t="shared" si="0"/>
        <v>9</v>
      </c>
      <c r="I141" s="9"/>
    </row>
    <row r="142" spans="1:9" ht="28" x14ac:dyDescent="0.15">
      <c r="A142" s="3" t="s">
        <v>185</v>
      </c>
      <c r="B142" s="4" t="s">
        <v>186</v>
      </c>
      <c r="C142" s="3">
        <v>32</v>
      </c>
      <c r="D142" s="3">
        <v>0</v>
      </c>
      <c r="E142" s="5">
        <f t="shared" si="0"/>
        <v>32</v>
      </c>
      <c r="I142" s="9"/>
    </row>
    <row r="143" spans="1:9" ht="14" x14ac:dyDescent="0.15">
      <c r="A143" s="3" t="s">
        <v>187</v>
      </c>
      <c r="B143" s="4" t="s">
        <v>188</v>
      </c>
      <c r="C143" s="3">
        <v>2048</v>
      </c>
      <c r="D143" s="3">
        <v>381</v>
      </c>
      <c r="E143" s="5">
        <f t="shared" si="0"/>
        <v>2429</v>
      </c>
      <c r="F143" s="3" t="s">
        <v>399</v>
      </c>
      <c r="I143" s="9"/>
    </row>
    <row r="144" spans="1:9" ht="14" x14ac:dyDescent="0.15">
      <c r="A144" s="3" t="s">
        <v>189</v>
      </c>
      <c r="B144" s="4" t="s">
        <v>190</v>
      </c>
      <c r="C144" s="3">
        <v>9</v>
      </c>
      <c r="D144" s="3">
        <v>0</v>
      </c>
      <c r="E144" s="5">
        <f t="shared" si="0"/>
        <v>9</v>
      </c>
      <c r="I144" s="9"/>
    </row>
    <row r="145" spans="1:9" ht="14" x14ac:dyDescent="0.15">
      <c r="A145" s="3" t="s">
        <v>191</v>
      </c>
      <c r="B145" s="4" t="s">
        <v>192</v>
      </c>
      <c r="C145" s="3">
        <v>5</v>
      </c>
      <c r="D145" s="3">
        <v>0</v>
      </c>
      <c r="E145" s="5">
        <f t="shared" si="0"/>
        <v>5</v>
      </c>
      <c r="F145" s="3" t="s">
        <v>425</v>
      </c>
      <c r="I145" s="9"/>
    </row>
    <row r="146" spans="1:9" ht="14" x14ac:dyDescent="0.15">
      <c r="A146" s="3" t="s">
        <v>193</v>
      </c>
      <c r="B146" s="4" t="s">
        <v>194</v>
      </c>
      <c r="C146" s="3">
        <v>396</v>
      </c>
      <c r="D146" s="3">
        <v>2</v>
      </c>
      <c r="E146" s="5">
        <f t="shared" si="0"/>
        <v>398</v>
      </c>
      <c r="F146" s="3" t="s">
        <v>420</v>
      </c>
      <c r="I146" s="9"/>
    </row>
    <row r="147" spans="1:9" ht="14" x14ac:dyDescent="0.15">
      <c r="A147" s="3" t="s">
        <v>195</v>
      </c>
      <c r="B147" s="4" t="s">
        <v>196</v>
      </c>
      <c r="C147" s="3">
        <v>1</v>
      </c>
      <c r="D147" s="3">
        <v>0</v>
      </c>
      <c r="E147" s="5">
        <f t="shared" si="0"/>
        <v>1</v>
      </c>
      <c r="F147" s="3" t="s">
        <v>418</v>
      </c>
      <c r="I147" s="9"/>
    </row>
    <row r="148" spans="1:9" ht="28" x14ac:dyDescent="0.15">
      <c r="A148" s="3" t="s">
        <v>197</v>
      </c>
      <c r="B148" s="4" t="s">
        <v>198</v>
      </c>
      <c r="C148" s="3">
        <v>313</v>
      </c>
      <c r="D148" s="3">
        <v>5</v>
      </c>
      <c r="E148" s="5">
        <f t="shared" si="0"/>
        <v>318</v>
      </c>
      <c r="F148" s="3" t="s">
        <v>431</v>
      </c>
      <c r="I148" s="9"/>
    </row>
    <row r="149" spans="1:9" ht="14" x14ac:dyDescent="0.15">
      <c r="A149" s="3" t="s">
        <v>199</v>
      </c>
      <c r="B149" s="4" t="s">
        <v>200</v>
      </c>
      <c r="C149" s="3">
        <v>0</v>
      </c>
      <c r="D149" s="3">
        <v>0</v>
      </c>
      <c r="E149" s="5">
        <f t="shared" si="0"/>
        <v>0</v>
      </c>
      <c r="F149" s="3" t="s">
        <v>415</v>
      </c>
      <c r="I149" s="9"/>
    </row>
    <row r="150" spans="1:9" ht="14" x14ac:dyDescent="0.15">
      <c r="A150" s="3" t="s">
        <v>201</v>
      </c>
      <c r="B150" s="4" t="s">
        <v>202</v>
      </c>
      <c r="C150" s="3">
        <v>1414</v>
      </c>
      <c r="D150" s="3">
        <v>24</v>
      </c>
      <c r="E150" s="5">
        <f t="shared" si="0"/>
        <v>1438</v>
      </c>
      <c r="F150" s="3" t="s">
        <v>415</v>
      </c>
      <c r="I150" s="9"/>
    </row>
    <row r="151" spans="1:9" ht="14" x14ac:dyDescent="0.15">
      <c r="A151" s="3" t="s">
        <v>203</v>
      </c>
      <c r="B151" s="4" t="s">
        <v>204</v>
      </c>
      <c r="C151" s="3">
        <v>4162</v>
      </c>
      <c r="D151" s="3">
        <v>195</v>
      </c>
      <c r="E151" s="5">
        <f t="shared" si="0"/>
        <v>4357</v>
      </c>
      <c r="I151" s="9"/>
    </row>
    <row r="152" spans="1:9" ht="14" x14ac:dyDescent="0.15">
      <c r="A152" s="3" t="s">
        <v>205</v>
      </c>
      <c r="B152" s="4" t="s">
        <v>206</v>
      </c>
      <c r="C152" s="3">
        <v>0</v>
      </c>
      <c r="D152" s="3">
        <v>0</v>
      </c>
      <c r="E152" s="5">
        <f t="shared" si="0"/>
        <v>0</v>
      </c>
      <c r="G152" s="3" t="s">
        <v>422</v>
      </c>
      <c r="I152" s="9"/>
    </row>
    <row r="153" spans="1:9" ht="14" x14ac:dyDescent="0.15">
      <c r="A153" s="3" t="s">
        <v>207</v>
      </c>
      <c r="B153" s="4" t="s">
        <v>208</v>
      </c>
      <c r="C153" s="3">
        <v>0</v>
      </c>
      <c r="D153" s="3">
        <v>0</v>
      </c>
      <c r="E153" s="5">
        <f t="shared" si="0"/>
        <v>0</v>
      </c>
      <c r="I153" s="9"/>
    </row>
    <row r="154" spans="1:9" ht="28" x14ac:dyDescent="0.15">
      <c r="A154" s="3" t="s">
        <v>209</v>
      </c>
      <c r="B154" s="4" t="s">
        <v>210</v>
      </c>
      <c r="C154" s="3">
        <v>0</v>
      </c>
      <c r="D154" s="3">
        <v>0</v>
      </c>
      <c r="E154" s="5">
        <f t="shared" si="0"/>
        <v>0</v>
      </c>
      <c r="I154" s="9"/>
    </row>
    <row r="155" spans="1:9" ht="14" x14ac:dyDescent="0.15">
      <c r="A155" s="3" t="s">
        <v>211</v>
      </c>
      <c r="B155" s="4" t="s">
        <v>75</v>
      </c>
      <c r="C155" s="3">
        <v>0</v>
      </c>
      <c r="D155" s="3">
        <v>0</v>
      </c>
      <c r="E155" s="5">
        <f t="shared" si="0"/>
        <v>0</v>
      </c>
      <c r="G155" s="3" t="s">
        <v>422</v>
      </c>
      <c r="I155" s="9"/>
    </row>
    <row r="156" spans="1:9" ht="28" x14ac:dyDescent="0.15">
      <c r="A156" s="3" t="s">
        <v>212</v>
      </c>
      <c r="B156" s="4" t="s">
        <v>213</v>
      </c>
      <c r="C156" s="3">
        <v>0</v>
      </c>
      <c r="D156" s="3">
        <v>0</v>
      </c>
      <c r="E156" s="5">
        <f t="shared" si="0"/>
        <v>0</v>
      </c>
      <c r="F156" s="3" t="s">
        <v>399</v>
      </c>
      <c r="I156" s="9"/>
    </row>
    <row r="157" spans="1:9" ht="14" x14ac:dyDescent="0.15">
      <c r="A157" s="3" t="s">
        <v>214</v>
      </c>
      <c r="B157" s="4" t="s">
        <v>215</v>
      </c>
      <c r="C157" s="3">
        <v>229</v>
      </c>
      <c r="D157" s="3">
        <v>2</v>
      </c>
      <c r="E157" s="5">
        <f t="shared" si="0"/>
        <v>231</v>
      </c>
      <c r="I157" s="9"/>
    </row>
    <row r="158" spans="1:9" ht="14" x14ac:dyDescent="0.15">
      <c r="A158" s="3" t="s">
        <v>216</v>
      </c>
      <c r="B158" s="4" t="s">
        <v>217</v>
      </c>
      <c r="C158" s="3">
        <v>1102</v>
      </c>
      <c r="D158" s="3">
        <v>15</v>
      </c>
      <c r="E158" s="5">
        <f t="shared" si="0"/>
        <v>1117</v>
      </c>
      <c r="I158" s="9"/>
    </row>
    <row r="159" spans="1:9" ht="14" x14ac:dyDescent="0.15">
      <c r="A159" s="3" t="s">
        <v>218</v>
      </c>
      <c r="B159" s="4" t="s">
        <v>219</v>
      </c>
      <c r="C159" s="3">
        <v>551</v>
      </c>
      <c r="D159" s="3">
        <v>4</v>
      </c>
      <c r="E159" s="5">
        <f t="shared" si="0"/>
        <v>555</v>
      </c>
      <c r="I159" s="9"/>
    </row>
    <row r="160" spans="1:9" ht="28" x14ac:dyDescent="0.15">
      <c r="A160" s="3" t="s">
        <v>220</v>
      </c>
      <c r="B160" s="4" t="s">
        <v>221</v>
      </c>
      <c r="C160" s="3">
        <v>440</v>
      </c>
      <c r="D160" s="3">
        <v>14</v>
      </c>
      <c r="E160" s="5">
        <f t="shared" si="0"/>
        <v>454</v>
      </c>
      <c r="F160" s="3" t="s">
        <v>426</v>
      </c>
      <c r="I160" s="9"/>
    </row>
    <row r="161" spans="1:9" ht="14" x14ac:dyDescent="0.15">
      <c r="A161" s="3" t="s">
        <v>222</v>
      </c>
      <c r="B161" s="4" t="s">
        <v>223</v>
      </c>
      <c r="C161" s="3">
        <v>3</v>
      </c>
      <c r="D161" s="3">
        <v>0</v>
      </c>
      <c r="E161" s="5">
        <f t="shared" si="0"/>
        <v>3</v>
      </c>
      <c r="F161" s="3" t="s">
        <v>415</v>
      </c>
      <c r="I161" s="9"/>
    </row>
    <row r="162" spans="1:9" ht="14" x14ac:dyDescent="0.15">
      <c r="A162" s="3" t="s">
        <v>224</v>
      </c>
      <c r="B162" s="4" t="s">
        <v>225</v>
      </c>
      <c r="C162" s="3">
        <v>10</v>
      </c>
      <c r="D162" s="3">
        <v>7</v>
      </c>
      <c r="E162" s="5">
        <f t="shared" si="0"/>
        <v>17</v>
      </c>
      <c r="I162" s="9"/>
    </row>
    <row r="163" spans="1:9" ht="14" x14ac:dyDescent="0.15">
      <c r="A163" s="3" t="s">
        <v>226</v>
      </c>
      <c r="B163" s="4" t="s">
        <v>227</v>
      </c>
      <c r="C163" s="3">
        <v>43</v>
      </c>
      <c r="D163" s="3">
        <v>0</v>
      </c>
      <c r="E163" s="5">
        <f t="shared" si="0"/>
        <v>43</v>
      </c>
      <c r="I163" s="9"/>
    </row>
    <row r="164" spans="1:9" ht="14" x14ac:dyDescent="0.15">
      <c r="A164" s="3" t="s">
        <v>228</v>
      </c>
      <c r="B164" s="4" t="s">
        <v>229</v>
      </c>
      <c r="C164" s="3">
        <v>2851</v>
      </c>
      <c r="D164" s="3">
        <v>165</v>
      </c>
      <c r="E164" s="5">
        <f t="shared" si="0"/>
        <v>3016</v>
      </c>
      <c r="F164" s="3" t="s">
        <v>432</v>
      </c>
      <c r="I164" s="9"/>
    </row>
    <row r="165" spans="1:9" ht="14" x14ac:dyDescent="0.15">
      <c r="A165" s="3" t="s">
        <v>230</v>
      </c>
      <c r="B165" s="4" t="s">
        <v>231</v>
      </c>
      <c r="C165" s="3">
        <v>1216</v>
      </c>
      <c r="D165" s="3">
        <v>26</v>
      </c>
      <c r="E165" s="5">
        <f t="shared" si="0"/>
        <v>1242</v>
      </c>
      <c r="F165" s="3" t="s">
        <v>432</v>
      </c>
      <c r="I165" s="9"/>
    </row>
    <row r="166" spans="1:9" ht="14" x14ac:dyDescent="0.15">
      <c r="A166" s="3" t="s">
        <v>232</v>
      </c>
      <c r="B166" s="4" t="s">
        <v>233</v>
      </c>
      <c r="C166" s="3">
        <v>177</v>
      </c>
      <c r="D166" s="3">
        <v>135</v>
      </c>
      <c r="E166" s="5">
        <f t="shared" si="0"/>
        <v>312</v>
      </c>
      <c r="F166" s="3" t="s">
        <v>399</v>
      </c>
      <c r="I166" s="9"/>
    </row>
    <row r="167" spans="1:9" ht="14" x14ac:dyDescent="0.15">
      <c r="A167" s="3" t="s">
        <v>234</v>
      </c>
      <c r="B167" s="4" t="s">
        <v>235</v>
      </c>
      <c r="C167" s="3">
        <v>343</v>
      </c>
      <c r="D167" s="3">
        <v>12</v>
      </c>
      <c r="E167" s="5">
        <f t="shared" si="0"/>
        <v>355</v>
      </c>
      <c r="F167" s="3" t="s">
        <v>428</v>
      </c>
      <c r="I167" s="9"/>
    </row>
    <row r="168" spans="1:9" ht="14" x14ac:dyDescent="0.15">
      <c r="A168" s="3" t="s">
        <v>236</v>
      </c>
      <c r="B168" s="4" t="s">
        <v>237</v>
      </c>
      <c r="C168" s="3">
        <v>195</v>
      </c>
      <c r="D168" s="3">
        <v>13</v>
      </c>
      <c r="E168" s="5">
        <f t="shared" si="0"/>
        <v>208</v>
      </c>
      <c r="F168" s="3" t="s">
        <v>399</v>
      </c>
      <c r="I168" s="9"/>
    </row>
    <row r="169" spans="1:9" ht="14" x14ac:dyDescent="0.15">
      <c r="A169" s="3" t="s">
        <v>238</v>
      </c>
      <c r="B169" s="4" t="s">
        <v>239</v>
      </c>
      <c r="C169" s="3">
        <v>365</v>
      </c>
      <c r="D169" s="3">
        <v>0</v>
      </c>
      <c r="E169" s="5">
        <f t="shared" si="0"/>
        <v>365</v>
      </c>
      <c r="F169" s="3" t="s">
        <v>420</v>
      </c>
      <c r="I169" s="9"/>
    </row>
    <row r="170" spans="1:9" ht="14" x14ac:dyDescent="0.15">
      <c r="A170" s="3" t="s">
        <v>240</v>
      </c>
      <c r="B170" s="4" t="s">
        <v>241</v>
      </c>
      <c r="C170" s="3">
        <v>1340</v>
      </c>
      <c r="D170" s="3">
        <v>1</v>
      </c>
      <c r="E170" s="5">
        <f t="shared" si="0"/>
        <v>1341</v>
      </c>
      <c r="F170" s="3" t="s">
        <v>420</v>
      </c>
      <c r="I170" s="9"/>
    </row>
    <row r="171" spans="1:9" ht="14" x14ac:dyDescent="0.15">
      <c r="A171" s="3" t="s">
        <v>242</v>
      </c>
      <c r="B171" s="4" t="s">
        <v>243</v>
      </c>
      <c r="C171" s="3">
        <v>209</v>
      </c>
      <c r="D171" s="3">
        <v>0</v>
      </c>
      <c r="E171" s="5">
        <f t="shared" si="0"/>
        <v>209</v>
      </c>
      <c r="F171" s="3" t="s">
        <v>428</v>
      </c>
      <c r="I171" s="9"/>
    </row>
    <row r="172" spans="1:9" ht="14" x14ac:dyDescent="0.15">
      <c r="A172" s="3" t="s">
        <v>244</v>
      </c>
      <c r="B172" s="4" t="s">
        <v>245</v>
      </c>
      <c r="C172" s="3">
        <v>142</v>
      </c>
      <c r="D172" s="3">
        <v>1</v>
      </c>
      <c r="E172" s="5">
        <f t="shared" si="0"/>
        <v>143</v>
      </c>
      <c r="F172" s="3" t="s">
        <v>426</v>
      </c>
      <c r="I172" s="9"/>
    </row>
    <row r="173" spans="1:9" ht="28" x14ac:dyDescent="0.15">
      <c r="A173" s="3" t="s">
        <v>246</v>
      </c>
      <c r="B173" s="4" t="s">
        <v>247</v>
      </c>
      <c r="C173" s="3">
        <v>30</v>
      </c>
      <c r="D173" s="3">
        <v>1</v>
      </c>
      <c r="E173" s="5">
        <f t="shared" si="0"/>
        <v>31</v>
      </c>
      <c r="I173" s="9"/>
    </row>
    <row r="174" spans="1:9" ht="14" x14ac:dyDescent="0.15">
      <c r="A174" s="3" t="s">
        <v>248</v>
      </c>
      <c r="B174" s="4" t="s">
        <v>249</v>
      </c>
      <c r="C174" s="3">
        <v>10</v>
      </c>
      <c r="D174" s="3">
        <v>0</v>
      </c>
      <c r="E174" s="5">
        <f t="shared" si="0"/>
        <v>10</v>
      </c>
      <c r="I174" s="9"/>
    </row>
    <row r="175" spans="1:9" ht="14" x14ac:dyDescent="0.15">
      <c r="A175" s="3" t="s">
        <v>250</v>
      </c>
      <c r="B175" s="4" t="s">
        <v>251</v>
      </c>
      <c r="C175" s="3">
        <v>722</v>
      </c>
      <c r="D175" s="3">
        <v>63</v>
      </c>
      <c r="E175" s="5">
        <f t="shared" si="0"/>
        <v>785</v>
      </c>
      <c r="F175" s="3" t="s">
        <v>399</v>
      </c>
      <c r="I175" s="9"/>
    </row>
    <row r="176" spans="1:9" ht="14" x14ac:dyDescent="0.15">
      <c r="A176" s="3" t="s">
        <v>252</v>
      </c>
      <c r="B176" s="4" t="s">
        <v>253</v>
      </c>
      <c r="C176" s="3">
        <v>174</v>
      </c>
      <c r="D176" s="3">
        <v>3</v>
      </c>
      <c r="E176" s="5">
        <f t="shared" si="0"/>
        <v>177</v>
      </c>
      <c r="F176" s="3" t="s">
        <v>399</v>
      </c>
      <c r="I176" s="9"/>
    </row>
    <row r="177" spans="1:9" ht="14" x14ac:dyDescent="0.15">
      <c r="A177" s="3" t="s">
        <v>254</v>
      </c>
      <c r="B177" s="4" t="s">
        <v>255</v>
      </c>
      <c r="C177" s="3">
        <v>1152</v>
      </c>
      <c r="D177" s="3">
        <v>0</v>
      </c>
      <c r="E177" s="5">
        <f t="shared" si="0"/>
        <v>1152</v>
      </c>
      <c r="I177" s="9"/>
    </row>
    <row r="178" spans="1:9" ht="14" x14ac:dyDescent="0.15">
      <c r="A178" s="3" t="s">
        <v>256</v>
      </c>
      <c r="B178" s="4" t="s">
        <v>257</v>
      </c>
      <c r="C178" s="3">
        <v>15876</v>
      </c>
      <c r="D178" s="3">
        <v>157</v>
      </c>
      <c r="E178" s="5">
        <f t="shared" si="0"/>
        <v>16033</v>
      </c>
      <c r="F178" s="3" t="s">
        <v>429</v>
      </c>
      <c r="I178" s="9"/>
    </row>
    <row r="179" spans="1:9" ht="14" x14ac:dyDescent="0.15">
      <c r="A179" s="3" t="s">
        <v>258</v>
      </c>
      <c r="B179" s="4" t="s">
        <v>259</v>
      </c>
      <c r="C179" s="3">
        <v>460</v>
      </c>
      <c r="D179" s="3">
        <v>38</v>
      </c>
      <c r="E179" s="5">
        <f t="shared" si="0"/>
        <v>498</v>
      </c>
      <c r="F179" s="3" t="s">
        <v>429</v>
      </c>
      <c r="I179" s="9"/>
    </row>
    <row r="180" spans="1:9" ht="14" x14ac:dyDescent="0.15">
      <c r="A180" s="3" t="s">
        <v>260</v>
      </c>
      <c r="B180" s="4" t="s">
        <v>261</v>
      </c>
      <c r="C180" s="3">
        <v>102</v>
      </c>
      <c r="D180" s="3">
        <v>20</v>
      </c>
      <c r="E180" s="5">
        <f t="shared" si="0"/>
        <v>122</v>
      </c>
      <c r="F180" s="3" t="s">
        <v>429</v>
      </c>
      <c r="I180" s="9"/>
    </row>
    <row r="181" spans="1:9" ht="14" x14ac:dyDescent="0.15">
      <c r="A181" s="3" t="s">
        <v>262</v>
      </c>
      <c r="B181" s="4" t="s">
        <v>263</v>
      </c>
      <c r="C181" s="3">
        <v>14</v>
      </c>
      <c r="D181" s="3">
        <v>0</v>
      </c>
      <c r="E181" s="5">
        <f t="shared" si="0"/>
        <v>14</v>
      </c>
      <c r="F181" s="3" t="s">
        <v>429</v>
      </c>
      <c r="I181" s="9"/>
    </row>
    <row r="182" spans="1:9" ht="14" x14ac:dyDescent="0.15">
      <c r="A182" s="3" t="s">
        <v>264</v>
      </c>
      <c r="B182" s="4" t="s">
        <v>265</v>
      </c>
      <c r="C182" s="3">
        <v>288</v>
      </c>
      <c r="D182" s="3">
        <v>49</v>
      </c>
      <c r="E182" s="5">
        <f t="shared" si="0"/>
        <v>337</v>
      </c>
      <c r="I182" s="9"/>
    </row>
    <row r="183" spans="1:9" ht="14" x14ac:dyDescent="0.15">
      <c r="A183" s="3" t="s">
        <v>266</v>
      </c>
      <c r="B183" s="4" t="s">
        <v>267</v>
      </c>
      <c r="C183" s="3">
        <v>13</v>
      </c>
      <c r="D183" s="3">
        <v>6</v>
      </c>
      <c r="E183" s="5">
        <f t="shared" si="0"/>
        <v>19</v>
      </c>
      <c r="I183" s="9"/>
    </row>
    <row r="184" spans="1:9" ht="28" x14ac:dyDescent="0.15">
      <c r="A184" s="3" t="s">
        <v>268</v>
      </c>
      <c r="B184" s="4" t="s">
        <v>269</v>
      </c>
      <c r="C184" s="3">
        <v>22665</v>
      </c>
      <c r="D184" s="3">
        <v>105</v>
      </c>
      <c r="E184" s="5">
        <f t="shared" si="0"/>
        <v>22770</v>
      </c>
      <c r="F184" s="3" t="s">
        <v>423</v>
      </c>
      <c r="I184" s="9"/>
    </row>
    <row r="185" spans="1:9" ht="14" x14ac:dyDescent="0.15">
      <c r="A185" s="3" t="s">
        <v>270</v>
      </c>
      <c r="B185" s="4" t="s">
        <v>271</v>
      </c>
      <c r="C185" s="3">
        <v>16</v>
      </c>
      <c r="D185" s="3">
        <v>2</v>
      </c>
      <c r="E185" s="5">
        <f t="shared" si="0"/>
        <v>18</v>
      </c>
      <c r="F185" s="3" t="s">
        <v>423</v>
      </c>
      <c r="I185" s="9"/>
    </row>
    <row r="186" spans="1:9" ht="14" x14ac:dyDescent="0.15">
      <c r="A186" s="3" t="s">
        <v>272</v>
      </c>
      <c r="B186" s="4" t="s">
        <v>273</v>
      </c>
      <c r="C186" s="3">
        <v>406</v>
      </c>
      <c r="D186" s="3">
        <v>13</v>
      </c>
      <c r="E186" s="5">
        <f t="shared" si="0"/>
        <v>419</v>
      </c>
      <c r="F186" s="3" t="s">
        <v>425</v>
      </c>
      <c r="I186" s="9"/>
    </row>
    <row r="187" spans="1:9" ht="14" x14ac:dyDescent="0.15">
      <c r="A187" s="3" t="s">
        <v>274</v>
      </c>
      <c r="B187" s="4" t="s">
        <v>275</v>
      </c>
      <c r="C187" s="3">
        <v>327</v>
      </c>
      <c r="D187" s="3">
        <v>0</v>
      </c>
      <c r="E187" s="5">
        <f t="shared" si="0"/>
        <v>327</v>
      </c>
      <c r="F187" s="3" t="s">
        <v>425</v>
      </c>
      <c r="I187" s="9"/>
    </row>
    <row r="188" spans="1:9" ht="14" x14ac:dyDescent="0.15">
      <c r="A188" s="3" t="s">
        <v>276</v>
      </c>
      <c r="B188" s="4" t="s">
        <v>277</v>
      </c>
      <c r="C188" s="3">
        <v>271</v>
      </c>
      <c r="D188" s="3">
        <v>5</v>
      </c>
      <c r="E188" s="5">
        <f t="shared" si="0"/>
        <v>276</v>
      </c>
      <c r="F188" s="3" t="s">
        <v>433</v>
      </c>
      <c r="I188" s="9"/>
    </row>
    <row r="189" spans="1:9" ht="14" x14ac:dyDescent="0.15">
      <c r="A189" s="3" t="s">
        <v>278</v>
      </c>
      <c r="B189" s="4" t="s">
        <v>279</v>
      </c>
      <c r="C189" s="3">
        <v>1149</v>
      </c>
      <c r="D189" s="3">
        <v>10</v>
      </c>
      <c r="E189" s="5">
        <f t="shared" si="0"/>
        <v>1159</v>
      </c>
      <c r="F189" s="3" t="s">
        <v>425</v>
      </c>
      <c r="I189" s="9"/>
    </row>
    <row r="190" spans="1:9" ht="14" x14ac:dyDescent="0.15">
      <c r="A190" s="3" t="s">
        <v>280</v>
      </c>
      <c r="B190" s="4" t="s">
        <v>281</v>
      </c>
      <c r="C190" s="3">
        <v>218</v>
      </c>
      <c r="D190" s="3">
        <v>7</v>
      </c>
      <c r="E190" s="5">
        <f t="shared" si="0"/>
        <v>225</v>
      </c>
      <c r="F190" s="3" t="s">
        <v>425</v>
      </c>
      <c r="I190" s="9"/>
    </row>
    <row r="191" spans="1:9" ht="14" x14ac:dyDescent="0.15">
      <c r="A191" s="3" t="s">
        <v>282</v>
      </c>
      <c r="B191" s="4" t="s">
        <v>283</v>
      </c>
      <c r="C191" s="3">
        <v>685</v>
      </c>
      <c r="D191" s="3">
        <v>6</v>
      </c>
      <c r="E191" s="5">
        <f t="shared" si="0"/>
        <v>691</v>
      </c>
      <c r="F191" s="3" t="s">
        <v>399</v>
      </c>
      <c r="I191" s="9"/>
    </row>
    <row r="192" spans="1:9" ht="14" x14ac:dyDescent="0.15">
      <c r="A192" s="3" t="s">
        <v>284</v>
      </c>
      <c r="B192" s="4" t="s">
        <v>285</v>
      </c>
      <c r="C192" s="3">
        <v>6412</v>
      </c>
      <c r="D192" s="3">
        <v>39</v>
      </c>
      <c r="E192" s="5">
        <f t="shared" si="0"/>
        <v>6451</v>
      </c>
      <c r="F192" s="3" t="s">
        <v>399</v>
      </c>
      <c r="I192" s="9"/>
    </row>
    <row r="193" spans="1:9" ht="14" x14ac:dyDescent="0.15">
      <c r="A193" s="3" t="s">
        <v>286</v>
      </c>
      <c r="B193" s="4" t="s">
        <v>287</v>
      </c>
      <c r="C193" s="3">
        <v>757</v>
      </c>
      <c r="D193" s="3">
        <v>14</v>
      </c>
      <c r="E193" s="5">
        <f t="shared" si="0"/>
        <v>771</v>
      </c>
      <c r="F193" s="3" t="s">
        <v>399</v>
      </c>
      <c r="I193" s="9"/>
    </row>
    <row r="194" spans="1:9" ht="14" x14ac:dyDescent="0.15">
      <c r="A194" s="3" t="s">
        <v>288</v>
      </c>
      <c r="B194" s="4" t="s">
        <v>289</v>
      </c>
      <c r="C194" s="3">
        <v>142</v>
      </c>
      <c r="D194" s="3">
        <v>6</v>
      </c>
      <c r="E194" s="5">
        <f t="shared" si="0"/>
        <v>148</v>
      </c>
      <c r="F194" s="3" t="s">
        <v>399</v>
      </c>
      <c r="I194" s="9"/>
    </row>
    <row r="195" spans="1:9" ht="14" x14ac:dyDescent="0.15">
      <c r="A195" s="3" t="s">
        <v>290</v>
      </c>
      <c r="B195" s="4" t="s">
        <v>291</v>
      </c>
      <c r="C195" s="3">
        <v>154</v>
      </c>
      <c r="D195" s="3">
        <v>6</v>
      </c>
      <c r="E195" s="5">
        <f t="shared" si="0"/>
        <v>160</v>
      </c>
      <c r="I195" s="9"/>
    </row>
    <row r="196" spans="1:9" ht="14" x14ac:dyDescent="0.15">
      <c r="A196" s="3" t="s">
        <v>292</v>
      </c>
      <c r="B196" s="4" t="s">
        <v>293</v>
      </c>
      <c r="C196" s="3">
        <v>21</v>
      </c>
      <c r="D196" s="3">
        <v>0</v>
      </c>
      <c r="E196" s="5">
        <f t="shared" si="0"/>
        <v>21</v>
      </c>
      <c r="F196" s="3" t="s">
        <v>408</v>
      </c>
      <c r="I196" s="9"/>
    </row>
    <row r="197" spans="1:9" ht="14" x14ac:dyDescent="0.15">
      <c r="A197" s="3" t="s">
        <v>294</v>
      </c>
      <c r="B197" s="4" t="s">
        <v>295</v>
      </c>
      <c r="C197" s="3">
        <v>204</v>
      </c>
      <c r="D197" s="3">
        <v>7</v>
      </c>
      <c r="E197" s="5">
        <f t="shared" si="0"/>
        <v>211</v>
      </c>
      <c r="I197" s="9"/>
    </row>
    <row r="198" spans="1:9" ht="14" x14ac:dyDescent="0.15">
      <c r="A198" s="3" t="s">
        <v>296</v>
      </c>
      <c r="B198" s="4" t="s">
        <v>297</v>
      </c>
      <c r="C198" s="3">
        <v>11</v>
      </c>
      <c r="D198" s="3">
        <v>0</v>
      </c>
      <c r="E198" s="5">
        <f t="shared" si="0"/>
        <v>11</v>
      </c>
      <c r="I198" s="9"/>
    </row>
    <row r="199" spans="1:9" ht="14" x14ac:dyDescent="0.15">
      <c r="A199" s="3" t="s">
        <v>298</v>
      </c>
      <c r="B199" s="4" t="s">
        <v>299</v>
      </c>
      <c r="C199" s="3">
        <v>832</v>
      </c>
      <c r="D199" s="3">
        <v>83</v>
      </c>
      <c r="E199" s="5">
        <f t="shared" si="0"/>
        <v>915</v>
      </c>
      <c r="I199" s="9"/>
    </row>
    <row r="200" spans="1:9" ht="14" x14ac:dyDescent="0.15">
      <c r="A200" s="3" t="s">
        <v>300</v>
      </c>
      <c r="B200" s="4" t="s">
        <v>300</v>
      </c>
      <c r="C200" s="3">
        <v>1134</v>
      </c>
      <c r="D200" s="3">
        <v>79</v>
      </c>
      <c r="E200" s="5">
        <f t="shared" si="0"/>
        <v>1213</v>
      </c>
      <c r="I200" s="9"/>
    </row>
    <row r="201" spans="1:9" ht="14" x14ac:dyDescent="0.15">
      <c r="A201" s="3" t="s">
        <v>301</v>
      </c>
      <c r="B201" s="4" t="s">
        <v>302</v>
      </c>
      <c r="C201" s="3">
        <v>47</v>
      </c>
      <c r="D201" s="3">
        <v>0</v>
      </c>
      <c r="E201" s="5">
        <f t="shared" si="0"/>
        <v>47</v>
      </c>
      <c r="I201" s="9"/>
    </row>
    <row r="202" spans="1:9" ht="14" x14ac:dyDescent="0.15">
      <c r="A202" s="3" t="s">
        <v>303</v>
      </c>
      <c r="B202" s="4" t="s">
        <v>304</v>
      </c>
      <c r="C202" s="3">
        <v>3859</v>
      </c>
      <c r="D202" s="3">
        <v>1</v>
      </c>
      <c r="E202" s="5">
        <f t="shared" si="0"/>
        <v>3860</v>
      </c>
      <c r="I202" s="9"/>
    </row>
    <row r="203" spans="1:9" ht="14" x14ac:dyDescent="0.15">
      <c r="A203" s="3" t="s">
        <v>305</v>
      </c>
      <c r="B203" s="4" t="s">
        <v>306</v>
      </c>
      <c r="C203" s="3">
        <v>1944</v>
      </c>
      <c r="D203" s="3">
        <v>1019</v>
      </c>
      <c r="E203" s="5">
        <f t="shared" si="0"/>
        <v>2963</v>
      </c>
      <c r="F203" s="3" t="s">
        <v>399</v>
      </c>
      <c r="I203" s="9"/>
    </row>
    <row r="204" spans="1:9" ht="14" x14ac:dyDescent="0.15">
      <c r="A204" s="3" t="s">
        <v>307</v>
      </c>
      <c r="B204" s="4" t="s">
        <v>308</v>
      </c>
      <c r="C204" s="3">
        <v>1191</v>
      </c>
      <c r="D204" s="3">
        <v>27</v>
      </c>
      <c r="E204" s="5">
        <f t="shared" si="0"/>
        <v>1218</v>
      </c>
      <c r="I204" s="9"/>
    </row>
    <row r="205" spans="1:9" ht="14" x14ac:dyDescent="0.15">
      <c r="A205" s="3" t="s">
        <v>309</v>
      </c>
      <c r="B205" s="4" t="s">
        <v>310</v>
      </c>
      <c r="C205" s="3">
        <v>72</v>
      </c>
      <c r="D205" s="3">
        <v>4</v>
      </c>
      <c r="E205" s="5">
        <f t="shared" si="0"/>
        <v>76</v>
      </c>
      <c r="I205" s="9"/>
    </row>
    <row r="206" spans="1:9" ht="14" x14ac:dyDescent="0.15">
      <c r="A206" s="3" t="s">
        <v>311</v>
      </c>
      <c r="B206" s="4" t="s">
        <v>312</v>
      </c>
      <c r="C206" s="3">
        <v>5</v>
      </c>
      <c r="D206" s="3">
        <v>0</v>
      </c>
      <c r="E206" s="5">
        <f t="shared" si="0"/>
        <v>5</v>
      </c>
      <c r="I206" s="9"/>
    </row>
    <row r="207" spans="1:9" ht="28" x14ac:dyDescent="0.15">
      <c r="A207" s="3" t="s">
        <v>313</v>
      </c>
      <c r="B207" s="4" t="s">
        <v>314</v>
      </c>
      <c r="C207" s="3">
        <v>1035</v>
      </c>
      <c r="D207" s="3">
        <v>4</v>
      </c>
      <c r="E207" s="5">
        <f t="shared" si="0"/>
        <v>1039</v>
      </c>
      <c r="I207" s="9"/>
    </row>
    <row r="208" spans="1:9" ht="14" x14ac:dyDescent="0.15">
      <c r="A208" s="3" t="s">
        <v>315</v>
      </c>
      <c r="B208" s="6" t="s">
        <v>316</v>
      </c>
      <c r="C208" s="3">
        <v>636</v>
      </c>
      <c r="D208" s="3">
        <v>61</v>
      </c>
      <c r="E208" s="5">
        <f t="shared" si="0"/>
        <v>697</v>
      </c>
      <c r="F208" s="3" t="s">
        <v>418</v>
      </c>
      <c r="I208" s="9"/>
    </row>
    <row r="209" spans="1:9" ht="14" x14ac:dyDescent="0.15">
      <c r="A209" s="3" t="s">
        <v>317</v>
      </c>
      <c r="B209" s="6" t="s">
        <v>318</v>
      </c>
      <c r="C209" s="3">
        <v>16</v>
      </c>
      <c r="D209" s="3">
        <v>0</v>
      </c>
      <c r="E209" s="5">
        <f t="shared" si="0"/>
        <v>16</v>
      </c>
      <c r="I209" s="9"/>
    </row>
    <row r="210" spans="1:9" ht="14" x14ac:dyDescent="0.15">
      <c r="A210" s="3" t="s">
        <v>319</v>
      </c>
      <c r="B210" s="4" t="s">
        <v>320</v>
      </c>
      <c r="C210" s="3">
        <v>3681</v>
      </c>
      <c r="D210" s="3">
        <v>307</v>
      </c>
      <c r="E210" s="5">
        <f t="shared" si="0"/>
        <v>3988</v>
      </c>
      <c r="I210" s="9"/>
    </row>
    <row r="211" spans="1:9" ht="14" x14ac:dyDescent="0.15">
      <c r="A211" s="3" t="s">
        <v>321</v>
      </c>
      <c r="B211" s="4" t="s">
        <v>322</v>
      </c>
      <c r="C211" s="3">
        <v>156</v>
      </c>
      <c r="D211" s="3">
        <v>71</v>
      </c>
      <c r="E211" s="5">
        <f t="shared" si="0"/>
        <v>227</v>
      </c>
      <c r="I211" s="9"/>
    </row>
    <row r="212" spans="1:9" ht="14" x14ac:dyDescent="0.15">
      <c r="A212" s="3" t="s">
        <v>323</v>
      </c>
      <c r="B212" s="4" t="s">
        <v>324</v>
      </c>
      <c r="C212" s="3">
        <v>108</v>
      </c>
      <c r="D212" s="3">
        <v>7</v>
      </c>
      <c r="E212" s="5">
        <f t="shared" si="0"/>
        <v>115</v>
      </c>
      <c r="I212" s="9"/>
    </row>
    <row r="213" spans="1:9" ht="14" x14ac:dyDescent="0.15">
      <c r="A213" s="3" t="s">
        <v>325</v>
      </c>
      <c r="B213" s="4" t="s">
        <v>326</v>
      </c>
      <c r="C213" s="3">
        <v>84</v>
      </c>
      <c r="D213" s="3">
        <v>13</v>
      </c>
      <c r="E213" s="5">
        <f t="shared" si="0"/>
        <v>97</v>
      </c>
      <c r="F213" s="3" t="s">
        <v>415</v>
      </c>
      <c r="I213" s="9"/>
    </row>
    <row r="214" spans="1:9" ht="28" x14ac:dyDescent="0.15">
      <c r="A214" s="3" t="s">
        <v>327</v>
      </c>
      <c r="B214" s="4" t="s">
        <v>328</v>
      </c>
      <c r="C214" s="3">
        <v>23</v>
      </c>
      <c r="D214" s="3">
        <v>1</v>
      </c>
      <c r="E214" s="5">
        <f t="shared" si="0"/>
        <v>24</v>
      </c>
      <c r="I214" s="9"/>
    </row>
    <row r="215" spans="1:9" ht="14" x14ac:dyDescent="0.15">
      <c r="A215" s="3" t="s">
        <v>329</v>
      </c>
      <c r="B215" s="4" t="s">
        <v>330</v>
      </c>
      <c r="C215" s="3">
        <v>724</v>
      </c>
      <c r="D215" s="3">
        <v>613</v>
      </c>
      <c r="E215" s="5">
        <f t="shared" si="0"/>
        <v>1337</v>
      </c>
      <c r="I215" s="9"/>
    </row>
    <row r="216" spans="1:9" ht="14" x14ac:dyDescent="0.15">
      <c r="A216" s="3" t="s">
        <v>331</v>
      </c>
      <c r="B216" s="4" t="s">
        <v>332</v>
      </c>
      <c r="C216" s="3">
        <v>92</v>
      </c>
      <c r="D216" s="3">
        <v>15</v>
      </c>
      <c r="E216" s="5">
        <f t="shared" si="0"/>
        <v>107</v>
      </c>
      <c r="F216" s="3" t="s">
        <v>420</v>
      </c>
      <c r="I216" s="9"/>
    </row>
    <row r="217" spans="1:9" ht="14" x14ac:dyDescent="0.15">
      <c r="A217" s="3" t="s">
        <v>333</v>
      </c>
      <c r="B217" s="4" t="s">
        <v>334</v>
      </c>
      <c r="C217" s="3">
        <v>6633</v>
      </c>
      <c r="D217" s="3">
        <v>376</v>
      </c>
      <c r="E217" s="5">
        <f t="shared" si="0"/>
        <v>7009</v>
      </c>
      <c r="F217" s="3" t="s">
        <v>399</v>
      </c>
      <c r="I217" s="9"/>
    </row>
    <row r="218" spans="1:9" ht="14" x14ac:dyDescent="0.15">
      <c r="A218" s="3" t="s">
        <v>335</v>
      </c>
      <c r="B218" s="4" t="s">
        <v>336</v>
      </c>
      <c r="C218" s="3">
        <v>69</v>
      </c>
      <c r="D218" s="3">
        <v>179</v>
      </c>
      <c r="E218" s="5">
        <f t="shared" si="0"/>
        <v>248</v>
      </c>
      <c r="F218" s="3" t="s">
        <v>399</v>
      </c>
      <c r="I218" s="9"/>
    </row>
    <row r="219" spans="1:9" ht="14" x14ac:dyDescent="0.15">
      <c r="A219" s="3" t="s">
        <v>337</v>
      </c>
      <c r="B219" s="4" t="s">
        <v>338</v>
      </c>
      <c r="C219" s="3">
        <v>35</v>
      </c>
      <c r="D219" s="3">
        <v>1</v>
      </c>
      <c r="E219" s="5">
        <f t="shared" si="0"/>
        <v>36</v>
      </c>
      <c r="I219" s="9"/>
    </row>
    <row r="220" spans="1:9" ht="14" x14ac:dyDescent="0.15">
      <c r="A220" s="3" t="s">
        <v>339</v>
      </c>
      <c r="B220" s="4" t="s">
        <v>340</v>
      </c>
      <c r="C220" s="3">
        <v>18</v>
      </c>
      <c r="D220" s="3">
        <v>13</v>
      </c>
      <c r="E220" s="5">
        <f t="shared" si="0"/>
        <v>31</v>
      </c>
      <c r="I220" s="9"/>
    </row>
    <row r="221" spans="1:9" ht="14" x14ac:dyDescent="0.15">
      <c r="A221" s="3" t="s">
        <v>341</v>
      </c>
      <c r="B221" s="4" t="s">
        <v>342</v>
      </c>
      <c r="C221" s="3">
        <v>30</v>
      </c>
      <c r="D221" s="3">
        <v>5</v>
      </c>
      <c r="E221" s="5">
        <f t="shared" si="0"/>
        <v>35</v>
      </c>
      <c r="F221" s="3" t="s">
        <v>399</v>
      </c>
      <c r="I221" s="9"/>
    </row>
    <row r="222" spans="1:9" ht="14" x14ac:dyDescent="0.15">
      <c r="A222" s="3" t="s">
        <v>343</v>
      </c>
      <c r="B222" s="4" t="s">
        <v>344</v>
      </c>
      <c r="C222" s="3">
        <v>191</v>
      </c>
      <c r="D222" s="3">
        <v>38</v>
      </c>
      <c r="E222" s="5">
        <f t="shared" si="0"/>
        <v>229</v>
      </c>
      <c r="F222" s="3" t="s">
        <v>415</v>
      </c>
      <c r="I222" s="9"/>
    </row>
    <row r="223" spans="1:9" ht="14" x14ac:dyDescent="0.15">
      <c r="A223" s="3" t="s">
        <v>345</v>
      </c>
      <c r="B223" s="4" t="s">
        <v>346</v>
      </c>
      <c r="C223" s="3">
        <v>846</v>
      </c>
      <c r="D223" s="3">
        <v>117</v>
      </c>
      <c r="E223" s="5">
        <f t="shared" si="0"/>
        <v>963</v>
      </c>
      <c r="I223" s="9"/>
    </row>
    <row r="224" spans="1:9" ht="14" x14ac:dyDescent="0.15">
      <c r="A224" s="3" t="s">
        <v>347</v>
      </c>
      <c r="B224" s="4" t="s">
        <v>348</v>
      </c>
      <c r="C224" s="3">
        <v>323</v>
      </c>
      <c r="D224" s="3">
        <v>8</v>
      </c>
      <c r="E224" s="5">
        <f t="shared" si="0"/>
        <v>331</v>
      </c>
      <c r="I224" s="9"/>
    </row>
    <row r="225" spans="1:9" ht="14" x14ac:dyDescent="0.15">
      <c r="A225" s="3" t="s">
        <v>349</v>
      </c>
      <c r="B225" s="4" t="s">
        <v>350</v>
      </c>
      <c r="C225" s="3">
        <v>21</v>
      </c>
      <c r="D225" s="3">
        <v>0</v>
      </c>
      <c r="E225" s="5">
        <f t="shared" si="0"/>
        <v>21</v>
      </c>
      <c r="F225" s="3" t="s">
        <v>399</v>
      </c>
      <c r="I225" s="9"/>
    </row>
    <row r="226" spans="1:9" ht="14" x14ac:dyDescent="0.15">
      <c r="A226" s="3" t="s">
        <v>351</v>
      </c>
      <c r="B226" s="4" t="s">
        <v>352</v>
      </c>
      <c r="C226" s="3">
        <v>2303</v>
      </c>
      <c r="D226" s="3">
        <v>18</v>
      </c>
      <c r="E226" s="5">
        <f t="shared" si="0"/>
        <v>2321</v>
      </c>
      <c r="I226" s="9"/>
    </row>
    <row r="227" spans="1:9" ht="14" x14ac:dyDescent="0.15">
      <c r="A227" s="3" t="s">
        <v>353</v>
      </c>
      <c r="B227" s="4" t="s">
        <v>354</v>
      </c>
      <c r="C227" s="3">
        <v>172</v>
      </c>
      <c r="D227" s="3">
        <v>37100</v>
      </c>
      <c r="E227" s="5">
        <f t="shared" si="0"/>
        <v>37272</v>
      </c>
      <c r="I227" s="9"/>
    </row>
    <row r="228" spans="1:9" ht="14" x14ac:dyDescent="0.15">
      <c r="A228" s="3" t="s">
        <v>355</v>
      </c>
      <c r="B228" s="4" t="s">
        <v>356</v>
      </c>
      <c r="C228" s="3">
        <v>753</v>
      </c>
      <c r="D228" s="3">
        <v>10</v>
      </c>
      <c r="E228" s="5">
        <f t="shared" si="0"/>
        <v>763</v>
      </c>
      <c r="F228" s="3" t="s">
        <v>401</v>
      </c>
      <c r="I228" s="9"/>
    </row>
    <row r="229" spans="1:9" ht="14" x14ac:dyDescent="0.15">
      <c r="A229" s="3" t="s">
        <v>357</v>
      </c>
      <c r="B229" s="4" t="s">
        <v>358</v>
      </c>
      <c r="C229" s="3">
        <v>3377</v>
      </c>
      <c r="D229" s="3">
        <v>1359</v>
      </c>
      <c r="E229" s="5">
        <f t="shared" si="0"/>
        <v>4736</v>
      </c>
      <c r="F229" s="3" t="s">
        <v>399</v>
      </c>
      <c r="I229" s="9"/>
    </row>
    <row r="230" spans="1:9" ht="14" x14ac:dyDescent="0.15">
      <c r="A230" s="3" t="s">
        <v>359</v>
      </c>
      <c r="B230" s="4" t="s">
        <v>360</v>
      </c>
      <c r="C230" s="3">
        <v>286</v>
      </c>
      <c r="D230" s="3">
        <v>118</v>
      </c>
      <c r="E230" s="5">
        <f t="shared" si="0"/>
        <v>404</v>
      </c>
      <c r="F230" s="3" t="s">
        <v>399</v>
      </c>
      <c r="G230" s="3" t="s">
        <v>422</v>
      </c>
      <c r="I230" s="9"/>
    </row>
    <row r="231" spans="1:9" ht="14" x14ac:dyDescent="0.15">
      <c r="A231" s="3" t="s">
        <v>361</v>
      </c>
      <c r="B231" s="4" t="s">
        <v>360</v>
      </c>
      <c r="C231" s="3">
        <v>351</v>
      </c>
      <c r="D231" s="3">
        <v>31</v>
      </c>
      <c r="E231" s="5">
        <f t="shared" si="0"/>
        <v>382</v>
      </c>
      <c r="F231" s="3" t="s">
        <v>399</v>
      </c>
      <c r="G231" s="3" t="s">
        <v>422</v>
      </c>
      <c r="I231" s="9"/>
    </row>
    <row r="232" spans="1:9" ht="14" x14ac:dyDescent="0.15">
      <c r="A232" s="3" t="s">
        <v>362</v>
      </c>
      <c r="B232" s="4" t="s">
        <v>363</v>
      </c>
      <c r="C232" s="3">
        <v>661</v>
      </c>
      <c r="D232" s="3">
        <v>49</v>
      </c>
      <c r="E232" s="5">
        <f t="shared" si="0"/>
        <v>710</v>
      </c>
      <c r="F232" s="3" t="s">
        <v>418</v>
      </c>
      <c r="I232" s="9"/>
    </row>
    <row r="233" spans="1:9" ht="14" x14ac:dyDescent="0.15">
      <c r="A233" s="3" t="s">
        <v>364</v>
      </c>
      <c r="B233" s="4" t="s">
        <v>365</v>
      </c>
      <c r="C233" s="3">
        <v>482</v>
      </c>
      <c r="D233" s="3">
        <v>159</v>
      </c>
      <c r="E233" s="5">
        <f t="shared" si="0"/>
        <v>641</v>
      </c>
      <c r="F233" s="3" t="s">
        <v>399</v>
      </c>
      <c r="G233" s="3" t="s">
        <v>422</v>
      </c>
      <c r="I233" s="9"/>
    </row>
    <row r="234" spans="1:9" ht="14" x14ac:dyDescent="0.15">
      <c r="A234" s="3" t="s">
        <v>366</v>
      </c>
      <c r="B234" s="4" t="s">
        <v>367</v>
      </c>
      <c r="C234" s="3">
        <v>1280</v>
      </c>
      <c r="D234" s="3">
        <v>0</v>
      </c>
      <c r="E234" s="5">
        <f t="shared" si="0"/>
        <v>1280</v>
      </c>
      <c r="F234" s="3" t="s">
        <v>399</v>
      </c>
      <c r="I234" s="9"/>
    </row>
    <row r="235" spans="1:9" ht="14" x14ac:dyDescent="0.15">
      <c r="A235" s="3" t="s">
        <v>368</v>
      </c>
      <c r="B235" s="4" t="s">
        <v>369</v>
      </c>
      <c r="C235" s="3">
        <v>49</v>
      </c>
      <c r="D235" s="3">
        <v>4</v>
      </c>
      <c r="E235" s="5">
        <f t="shared" si="0"/>
        <v>53</v>
      </c>
      <c r="I235" s="9"/>
    </row>
    <row r="236" spans="1:9" ht="14" x14ac:dyDescent="0.15">
      <c r="A236" s="3" t="s">
        <v>370</v>
      </c>
      <c r="B236" s="4" t="s">
        <v>371</v>
      </c>
      <c r="C236" s="3">
        <v>1082</v>
      </c>
      <c r="D236" s="3">
        <v>102</v>
      </c>
      <c r="E236" s="5">
        <f t="shared" si="0"/>
        <v>1184</v>
      </c>
      <c r="I236" s="9"/>
    </row>
    <row r="237" spans="1:9" ht="14" x14ac:dyDescent="0.15">
      <c r="A237" s="3" t="s">
        <v>372</v>
      </c>
      <c r="B237" s="4" t="s">
        <v>373</v>
      </c>
      <c r="C237" s="3">
        <v>36</v>
      </c>
      <c r="D237" s="3">
        <v>0</v>
      </c>
      <c r="E237" s="5">
        <f t="shared" si="0"/>
        <v>36</v>
      </c>
      <c r="F237" s="3" t="s">
        <v>420</v>
      </c>
      <c r="I237" s="9"/>
    </row>
    <row r="238" spans="1:9" ht="14" x14ac:dyDescent="0.15">
      <c r="A238" s="3" t="s">
        <v>374</v>
      </c>
      <c r="B238" s="4" t="s">
        <v>374</v>
      </c>
      <c r="C238" s="3">
        <v>2</v>
      </c>
      <c r="D238" s="3">
        <v>0</v>
      </c>
      <c r="E238" s="5">
        <f t="shared" si="0"/>
        <v>2</v>
      </c>
      <c r="F238" s="3" t="s">
        <v>415</v>
      </c>
      <c r="I238" s="9"/>
    </row>
    <row r="239" spans="1:9" ht="14" x14ac:dyDescent="0.15">
      <c r="A239" s="3" t="s">
        <v>375</v>
      </c>
      <c r="B239" s="4" t="s">
        <v>376</v>
      </c>
      <c r="C239" s="3">
        <v>336</v>
      </c>
      <c r="D239" s="3">
        <v>24</v>
      </c>
      <c r="E239" s="5">
        <f t="shared" si="0"/>
        <v>360</v>
      </c>
      <c r="I239" s="9"/>
    </row>
    <row r="240" spans="1:9" ht="14" x14ac:dyDescent="0.15">
      <c r="A240" s="3" t="s">
        <v>377</v>
      </c>
      <c r="B240" s="4" t="s">
        <v>377</v>
      </c>
      <c r="C240" s="3">
        <v>218</v>
      </c>
      <c r="D240" s="3">
        <v>9</v>
      </c>
      <c r="E240" s="5">
        <f t="shared" si="0"/>
        <v>227</v>
      </c>
      <c r="F240" s="3" t="s">
        <v>423</v>
      </c>
      <c r="G240" s="3" t="s">
        <v>434</v>
      </c>
      <c r="I240" s="9"/>
    </row>
    <row r="241" spans="1:26" ht="14" x14ac:dyDescent="0.15">
      <c r="A241" s="3" t="s">
        <v>378</v>
      </c>
      <c r="B241" s="4" t="s">
        <v>379</v>
      </c>
      <c r="C241" s="3">
        <v>0</v>
      </c>
      <c r="D241" s="3">
        <v>0</v>
      </c>
      <c r="E241" s="5">
        <f t="shared" si="0"/>
        <v>0</v>
      </c>
      <c r="I241" s="9"/>
    </row>
    <row r="242" spans="1:26" ht="14" x14ac:dyDescent="0.15">
      <c r="A242" s="3" t="s">
        <v>380</v>
      </c>
      <c r="B242" s="4" t="s">
        <v>380</v>
      </c>
      <c r="C242" s="3">
        <v>1</v>
      </c>
      <c r="D242" s="3">
        <v>97</v>
      </c>
      <c r="E242" s="5">
        <f t="shared" si="0"/>
        <v>98</v>
      </c>
      <c r="I242" s="9"/>
    </row>
    <row r="243" spans="1:26" ht="14" x14ac:dyDescent="0.15">
      <c r="A243" s="3" t="s">
        <v>381</v>
      </c>
      <c r="B243" s="4" t="s">
        <v>381</v>
      </c>
      <c r="C243" s="3">
        <v>110</v>
      </c>
      <c r="D243" s="3">
        <v>1</v>
      </c>
      <c r="E243" s="5">
        <f t="shared" si="0"/>
        <v>111</v>
      </c>
      <c r="I243" s="9"/>
    </row>
    <row r="244" spans="1:26" ht="28" x14ac:dyDescent="0.15">
      <c r="A244" s="3" t="s">
        <v>382</v>
      </c>
      <c r="B244" s="4" t="s">
        <v>383</v>
      </c>
      <c r="C244" s="3">
        <v>5481</v>
      </c>
      <c r="D244" s="3">
        <v>86</v>
      </c>
      <c r="E244" s="5">
        <f t="shared" si="0"/>
        <v>5567</v>
      </c>
      <c r="F244" s="3" t="s">
        <v>435</v>
      </c>
      <c r="I244" s="9"/>
    </row>
    <row r="245" spans="1:26" ht="14" x14ac:dyDescent="0.15">
      <c r="A245" s="3" t="s">
        <v>384</v>
      </c>
      <c r="B245" s="4" t="s">
        <v>384</v>
      </c>
      <c r="C245" s="3">
        <v>302</v>
      </c>
      <c r="D245" s="3">
        <v>9</v>
      </c>
      <c r="E245" s="5">
        <f t="shared" si="0"/>
        <v>311</v>
      </c>
      <c r="I245" s="9"/>
    </row>
    <row r="246" spans="1:26" ht="13" x14ac:dyDescent="0.15">
      <c r="A246" s="7" t="s">
        <v>385</v>
      </c>
      <c r="B246" s="2"/>
      <c r="C246" s="8">
        <f t="shared" ref="C246:E246" si="1">SUM(C2:C245)</f>
        <v>273878</v>
      </c>
      <c r="D246" s="8">
        <f t="shared" si="1"/>
        <v>63823</v>
      </c>
      <c r="E246" s="8">
        <f t="shared" si="1"/>
        <v>337701</v>
      </c>
      <c r="F246" s="8"/>
      <c r="G246" s="8"/>
      <c r="H246" s="8"/>
      <c r="I246" s="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" x14ac:dyDescent="0.15">
      <c r="B247" s="9"/>
      <c r="I247" s="9"/>
    </row>
    <row r="248" spans="1:26" ht="13" x14ac:dyDescent="0.15">
      <c r="B248" s="9"/>
      <c r="I248" s="9"/>
    </row>
    <row r="249" spans="1:26" ht="13" x14ac:dyDescent="0.15">
      <c r="B249" s="9"/>
      <c r="I249" s="9"/>
    </row>
    <row r="250" spans="1:26" ht="13" x14ac:dyDescent="0.15">
      <c r="B250" s="9"/>
      <c r="I250" s="9"/>
    </row>
    <row r="251" spans="1:26" ht="13" x14ac:dyDescent="0.15">
      <c r="B251" s="9"/>
      <c r="I251" s="9"/>
    </row>
    <row r="252" spans="1:26" ht="13" x14ac:dyDescent="0.15">
      <c r="B252" s="9"/>
      <c r="I252" s="9"/>
    </row>
    <row r="253" spans="1:26" ht="13" x14ac:dyDescent="0.15">
      <c r="B253" s="9"/>
      <c r="I253" s="9"/>
    </row>
    <row r="254" spans="1:26" ht="13" x14ac:dyDescent="0.15">
      <c r="B254" s="9"/>
      <c r="I254" s="9"/>
    </row>
    <row r="255" spans="1:26" ht="13" x14ac:dyDescent="0.15">
      <c r="B255" s="9"/>
      <c r="I255" s="9"/>
    </row>
    <row r="256" spans="1:26" ht="13" x14ac:dyDescent="0.15">
      <c r="B256" s="9"/>
      <c r="I256" s="9"/>
    </row>
    <row r="257" spans="2:9" ht="13" x14ac:dyDescent="0.15">
      <c r="B257" s="9"/>
      <c r="I257" s="9"/>
    </row>
    <row r="258" spans="2:9" ht="13" x14ac:dyDescent="0.15">
      <c r="B258" s="9"/>
      <c r="I258" s="9"/>
    </row>
    <row r="259" spans="2:9" ht="13" x14ac:dyDescent="0.15">
      <c r="B259" s="9"/>
      <c r="I259" s="9"/>
    </row>
    <row r="260" spans="2:9" ht="13" x14ac:dyDescent="0.15">
      <c r="B260" s="9"/>
      <c r="I260" s="9"/>
    </row>
    <row r="261" spans="2:9" ht="13" x14ac:dyDescent="0.15">
      <c r="B261" s="9"/>
      <c r="I261" s="9"/>
    </row>
    <row r="262" spans="2:9" ht="13" x14ac:dyDescent="0.15">
      <c r="B262" s="9"/>
      <c r="I262" s="9"/>
    </row>
    <row r="263" spans="2:9" ht="13" x14ac:dyDescent="0.15">
      <c r="B263" s="9"/>
      <c r="I263" s="9"/>
    </row>
    <row r="264" spans="2:9" ht="13" x14ac:dyDescent="0.15">
      <c r="B264" s="9"/>
      <c r="I264" s="9"/>
    </row>
    <row r="265" spans="2:9" ht="13" x14ac:dyDescent="0.15">
      <c r="B265" s="9"/>
      <c r="I265" s="9"/>
    </row>
    <row r="266" spans="2:9" ht="13" x14ac:dyDescent="0.15">
      <c r="B266" s="9"/>
      <c r="I266" s="9"/>
    </row>
    <row r="267" spans="2:9" ht="13" x14ac:dyDescent="0.15">
      <c r="B267" s="9"/>
      <c r="I267" s="9"/>
    </row>
    <row r="268" spans="2:9" ht="13" x14ac:dyDescent="0.15">
      <c r="B268" s="9"/>
      <c r="I268" s="9"/>
    </row>
    <row r="269" spans="2:9" ht="13" x14ac:dyDescent="0.15">
      <c r="B269" s="9"/>
      <c r="I269" s="9"/>
    </row>
    <row r="270" spans="2:9" ht="13" x14ac:dyDescent="0.15">
      <c r="B270" s="9"/>
      <c r="I270" s="9"/>
    </row>
    <row r="271" spans="2:9" ht="13" x14ac:dyDescent="0.15">
      <c r="B271" s="9"/>
      <c r="I271" s="9"/>
    </row>
    <row r="272" spans="2:9" ht="13" x14ac:dyDescent="0.15">
      <c r="B272" s="9"/>
      <c r="I272" s="9"/>
    </row>
    <row r="273" spans="2:9" ht="13" x14ac:dyDescent="0.15">
      <c r="B273" s="9"/>
      <c r="I273" s="9"/>
    </row>
    <row r="274" spans="2:9" ht="13" x14ac:dyDescent="0.15">
      <c r="B274" s="9"/>
      <c r="I274" s="9"/>
    </row>
    <row r="275" spans="2:9" ht="13" x14ac:dyDescent="0.15">
      <c r="B275" s="9"/>
      <c r="I275" s="9"/>
    </row>
    <row r="276" spans="2:9" ht="13" x14ac:dyDescent="0.15">
      <c r="B276" s="9"/>
      <c r="I276" s="9"/>
    </row>
    <row r="277" spans="2:9" ht="13" x14ac:dyDescent="0.15">
      <c r="B277" s="9"/>
      <c r="I277" s="9"/>
    </row>
    <row r="278" spans="2:9" ht="13" x14ac:dyDescent="0.15">
      <c r="B278" s="9"/>
      <c r="I278" s="9"/>
    </row>
    <row r="279" spans="2:9" ht="13" x14ac:dyDescent="0.15">
      <c r="B279" s="9"/>
      <c r="I279" s="9"/>
    </row>
    <row r="280" spans="2:9" ht="13" x14ac:dyDescent="0.15">
      <c r="B280" s="9"/>
      <c r="I280" s="9"/>
    </row>
    <row r="281" spans="2:9" ht="13" x14ac:dyDescent="0.15">
      <c r="B281" s="9"/>
      <c r="I281" s="9"/>
    </row>
    <row r="282" spans="2:9" ht="13" x14ac:dyDescent="0.15">
      <c r="B282" s="9"/>
      <c r="I282" s="9"/>
    </row>
    <row r="283" spans="2:9" ht="13" x14ac:dyDescent="0.15">
      <c r="B283" s="9"/>
      <c r="I283" s="9"/>
    </row>
    <row r="284" spans="2:9" ht="13" x14ac:dyDescent="0.15">
      <c r="B284" s="9"/>
      <c r="I284" s="9"/>
    </row>
    <row r="285" spans="2:9" ht="13" x14ac:dyDescent="0.15">
      <c r="B285" s="9"/>
      <c r="I285" s="9"/>
    </row>
    <row r="286" spans="2:9" ht="13" x14ac:dyDescent="0.15">
      <c r="B286" s="9"/>
      <c r="I286" s="9"/>
    </row>
    <row r="287" spans="2:9" ht="13" x14ac:dyDescent="0.15">
      <c r="B287" s="9"/>
      <c r="I287" s="9"/>
    </row>
    <row r="288" spans="2:9" ht="13" x14ac:dyDescent="0.15">
      <c r="B288" s="9"/>
      <c r="I288" s="9"/>
    </row>
    <row r="289" spans="2:9" ht="13" x14ac:dyDescent="0.15">
      <c r="B289" s="9"/>
      <c r="I289" s="9"/>
    </row>
    <row r="290" spans="2:9" ht="13" x14ac:dyDescent="0.15">
      <c r="B290" s="9"/>
      <c r="I290" s="9"/>
    </row>
    <row r="291" spans="2:9" ht="13" x14ac:dyDescent="0.15">
      <c r="B291" s="9"/>
      <c r="I291" s="9"/>
    </row>
    <row r="292" spans="2:9" ht="13" x14ac:dyDescent="0.15">
      <c r="B292" s="9"/>
      <c r="I292" s="9"/>
    </row>
    <row r="293" spans="2:9" ht="13" x14ac:dyDescent="0.15">
      <c r="B293" s="9"/>
      <c r="I293" s="9"/>
    </row>
    <row r="294" spans="2:9" ht="13" x14ac:dyDescent="0.15">
      <c r="B294" s="9"/>
      <c r="I294" s="9"/>
    </row>
    <row r="295" spans="2:9" ht="13" x14ac:dyDescent="0.15">
      <c r="B295" s="9"/>
      <c r="I295" s="9"/>
    </row>
    <row r="296" spans="2:9" ht="13" x14ac:dyDescent="0.15">
      <c r="B296" s="9"/>
      <c r="I296" s="9"/>
    </row>
    <row r="297" spans="2:9" ht="13" x14ac:dyDescent="0.15">
      <c r="B297" s="9"/>
      <c r="I297" s="9"/>
    </row>
    <row r="298" spans="2:9" ht="13" x14ac:dyDescent="0.15">
      <c r="B298" s="9"/>
      <c r="I298" s="9"/>
    </row>
    <row r="299" spans="2:9" ht="13" x14ac:dyDescent="0.15">
      <c r="B299" s="9"/>
      <c r="I299" s="9"/>
    </row>
    <row r="300" spans="2:9" ht="13" x14ac:dyDescent="0.15">
      <c r="B300" s="9"/>
      <c r="I300" s="9"/>
    </row>
    <row r="301" spans="2:9" ht="13" x14ac:dyDescent="0.15">
      <c r="B301" s="9"/>
      <c r="I301" s="9"/>
    </row>
    <row r="302" spans="2:9" ht="13" x14ac:dyDescent="0.15">
      <c r="B302" s="9"/>
      <c r="I302" s="9"/>
    </row>
    <row r="303" spans="2:9" ht="13" x14ac:dyDescent="0.15">
      <c r="B303" s="9"/>
      <c r="I303" s="9"/>
    </row>
    <row r="304" spans="2:9" ht="13" x14ac:dyDescent="0.15">
      <c r="B304" s="9"/>
      <c r="I304" s="9"/>
    </row>
    <row r="305" spans="2:9" ht="13" x14ac:dyDescent="0.15">
      <c r="B305" s="9"/>
      <c r="I305" s="9"/>
    </row>
    <row r="306" spans="2:9" ht="13" x14ac:dyDescent="0.15">
      <c r="B306" s="9"/>
      <c r="I306" s="9"/>
    </row>
    <row r="307" spans="2:9" ht="13" x14ac:dyDescent="0.15">
      <c r="B307" s="9"/>
      <c r="I307" s="9"/>
    </row>
    <row r="308" spans="2:9" ht="13" x14ac:dyDescent="0.15">
      <c r="B308" s="9"/>
      <c r="I308" s="9"/>
    </row>
    <row r="309" spans="2:9" ht="13" x14ac:dyDescent="0.15">
      <c r="B309" s="9"/>
      <c r="I309" s="9"/>
    </row>
    <row r="310" spans="2:9" ht="13" x14ac:dyDescent="0.15">
      <c r="B310" s="9"/>
      <c r="I310" s="9"/>
    </row>
    <row r="311" spans="2:9" ht="13" x14ac:dyDescent="0.15">
      <c r="B311" s="9"/>
      <c r="I311" s="9"/>
    </row>
    <row r="312" spans="2:9" ht="13" x14ac:dyDescent="0.15">
      <c r="B312" s="9"/>
      <c r="I312" s="9"/>
    </row>
    <row r="313" spans="2:9" ht="13" x14ac:dyDescent="0.15">
      <c r="B313" s="9"/>
      <c r="I313" s="9"/>
    </row>
    <row r="314" spans="2:9" ht="13" x14ac:dyDescent="0.15">
      <c r="B314" s="9"/>
      <c r="I314" s="9"/>
    </row>
    <row r="315" spans="2:9" ht="13" x14ac:dyDescent="0.15">
      <c r="B315" s="9"/>
      <c r="I315" s="9"/>
    </row>
    <row r="316" spans="2:9" ht="13" x14ac:dyDescent="0.15">
      <c r="B316" s="9"/>
      <c r="I316" s="9"/>
    </row>
    <row r="317" spans="2:9" ht="13" x14ac:dyDescent="0.15">
      <c r="B317" s="9"/>
      <c r="I317" s="9"/>
    </row>
    <row r="318" spans="2:9" ht="13" x14ac:dyDescent="0.15">
      <c r="B318" s="9"/>
      <c r="I318" s="9"/>
    </row>
    <row r="319" spans="2:9" ht="13" x14ac:dyDescent="0.15">
      <c r="B319" s="9"/>
      <c r="I319" s="9"/>
    </row>
    <row r="320" spans="2:9" ht="13" x14ac:dyDescent="0.15">
      <c r="B320" s="9"/>
      <c r="I320" s="9"/>
    </row>
    <row r="321" spans="2:9" ht="13" x14ac:dyDescent="0.15">
      <c r="B321" s="9"/>
      <c r="I321" s="9"/>
    </row>
    <row r="322" spans="2:9" ht="13" x14ac:dyDescent="0.15">
      <c r="B322" s="9"/>
      <c r="I322" s="9"/>
    </row>
    <row r="323" spans="2:9" ht="13" x14ac:dyDescent="0.15">
      <c r="B323" s="9"/>
      <c r="I323" s="9"/>
    </row>
    <row r="324" spans="2:9" ht="13" x14ac:dyDescent="0.15">
      <c r="B324" s="9"/>
      <c r="I324" s="9"/>
    </row>
    <row r="325" spans="2:9" ht="13" x14ac:dyDescent="0.15">
      <c r="B325" s="9"/>
      <c r="I325" s="9"/>
    </row>
    <row r="326" spans="2:9" ht="13" x14ac:dyDescent="0.15">
      <c r="B326" s="9"/>
      <c r="I326" s="9"/>
    </row>
    <row r="327" spans="2:9" ht="13" x14ac:dyDescent="0.15">
      <c r="B327" s="9"/>
      <c r="I327" s="9"/>
    </row>
    <row r="328" spans="2:9" ht="13" x14ac:dyDescent="0.15">
      <c r="B328" s="9"/>
      <c r="I328" s="9"/>
    </row>
    <row r="329" spans="2:9" ht="13" x14ac:dyDescent="0.15">
      <c r="B329" s="9"/>
      <c r="I329" s="9"/>
    </row>
    <row r="330" spans="2:9" ht="13" x14ac:dyDescent="0.15">
      <c r="B330" s="9"/>
      <c r="I330" s="9"/>
    </row>
    <row r="331" spans="2:9" ht="13" x14ac:dyDescent="0.15">
      <c r="B331" s="9"/>
      <c r="I331" s="9"/>
    </row>
    <row r="332" spans="2:9" ht="13" x14ac:dyDescent="0.15">
      <c r="B332" s="9"/>
      <c r="I332" s="9"/>
    </row>
    <row r="333" spans="2:9" ht="13" x14ac:dyDescent="0.15">
      <c r="B333" s="9"/>
      <c r="I333" s="9"/>
    </row>
    <row r="334" spans="2:9" ht="13" x14ac:dyDescent="0.15">
      <c r="B334" s="9"/>
      <c r="I334" s="9"/>
    </row>
    <row r="335" spans="2:9" ht="13" x14ac:dyDescent="0.15">
      <c r="B335" s="9"/>
      <c r="I335" s="9"/>
    </row>
    <row r="336" spans="2:9" ht="13" x14ac:dyDescent="0.15">
      <c r="B336" s="9"/>
      <c r="I336" s="9"/>
    </row>
    <row r="337" spans="2:9" ht="13" x14ac:dyDescent="0.15">
      <c r="B337" s="9"/>
      <c r="I337" s="9"/>
    </row>
    <row r="338" spans="2:9" ht="13" x14ac:dyDescent="0.15">
      <c r="B338" s="9"/>
      <c r="I338" s="9"/>
    </row>
    <row r="339" spans="2:9" ht="13" x14ac:dyDescent="0.15">
      <c r="B339" s="9"/>
      <c r="I339" s="9"/>
    </row>
    <row r="340" spans="2:9" ht="13" x14ac:dyDescent="0.15">
      <c r="B340" s="9"/>
      <c r="I340" s="9"/>
    </row>
    <row r="341" spans="2:9" ht="13" x14ac:dyDescent="0.15">
      <c r="B341" s="9"/>
      <c r="I341" s="9"/>
    </row>
    <row r="342" spans="2:9" ht="13" x14ac:dyDescent="0.15">
      <c r="B342" s="9"/>
      <c r="I342" s="9"/>
    </row>
    <row r="343" spans="2:9" ht="13" x14ac:dyDescent="0.15">
      <c r="B343" s="9"/>
      <c r="I343" s="9"/>
    </row>
    <row r="344" spans="2:9" ht="13" x14ac:dyDescent="0.15">
      <c r="B344" s="9"/>
      <c r="I344" s="9"/>
    </row>
    <row r="345" spans="2:9" ht="13" x14ac:dyDescent="0.15">
      <c r="B345" s="9"/>
      <c r="I345" s="9"/>
    </row>
    <row r="346" spans="2:9" ht="13" x14ac:dyDescent="0.15">
      <c r="B346" s="9"/>
      <c r="I346" s="9"/>
    </row>
    <row r="347" spans="2:9" ht="13" x14ac:dyDescent="0.15">
      <c r="B347" s="9"/>
      <c r="I347" s="9"/>
    </row>
    <row r="348" spans="2:9" ht="13" x14ac:dyDescent="0.15">
      <c r="B348" s="9"/>
      <c r="I348" s="9"/>
    </row>
    <row r="349" spans="2:9" ht="13" x14ac:dyDescent="0.15">
      <c r="B349" s="9"/>
      <c r="I349" s="9"/>
    </row>
    <row r="350" spans="2:9" ht="13" x14ac:dyDescent="0.15">
      <c r="B350" s="9"/>
      <c r="I350" s="9"/>
    </row>
    <row r="351" spans="2:9" ht="13" x14ac:dyDescent="0.15">
      <c r="B351" s="9"/>
      <c r="I351" s="9"/>
    </row>
    <row r="352" spans="2:9" ht="13" x14ac:dyDescent="0.15">
      <c r="B352" s="9"/>
      <c r="I352" s="9"/>
    </row>
    <row r="353" spans="2:9" ht="13" x14ac:dyDescent="0.15">
      <c r="B353" s="9"/>
      <c r="I353" s="9"/>
    </row>
    <row r="354" spans="2:9" ht="13" x14ac:dyDescent="0.15">
      <c r="B354" s="9"/>
      <c r="I354" s="9"/>
    </row>
    <row r="355" spans="2:9" ht="13" x14ac:dyDescent="0.15">
      <c r="B355" s="9"/>
      <c r="I355" s="9"/>
    </row>
    <row r="356" spans="2:9" ht="13" x14ac:dyDescent="0.15">
      <c r="B356" s="9"/>
      <c r="I356" s="9"/>
    </row>
    <row r="357" spans="2:9" ht="13" x14ac:dyDescent="0.15">
      <c r="B357" s="9"/>
      <c r="I357" s="9"/>
    </row>
    <row r="358" spans="2:9" ht="13" x14ac:dyDescent="0.15">
      <c r="B358" s="9"/>
      <c r="I358" s="9"/>
    </row>
    <row r="359" spans="2:9" ht="13" x14ac:dyDescent="0.15">
      <c r="B359" s="9"/>
      <c r="I359" s="9"/>
    </row>
    <row r="360" spans="2:9" ht="13" x14ac:dyDescent="0.15">
      <c r="B360" s="9"/>
      <c r="I360" s="9"/>
    </row>
    <row r="361" spans="2:9" ht="13" x14ac:dyDescent="0.15">
      <c r="B361" s="9"/>
      <c r="I361" s="9"/>
    </row>
    <row r="362" spans="2:9" ht="13" x14ac:dyDescent="0.15">
      <c r="B362" s="9"/>
      <c r="I362" s="9"/>
    </row>
    <row r="363" spans="2:9" ht="13" x14ac:dyDescent="0.15">
      <c r="B363" s="9"/>
      <c r="I363" s="9"/>
    </row>
    <row r="364" spans="2:9" ht="13" x14ac:dyDescent="0.15">
      <c r="B364" s="9"/>
      <c r="I364" s="9"/>
    </row>
    <row r="365" spans="2:9" ht="13" x14ac:dyDescent="0.15">
      <c r="B365" s="9"/>
      <c r="I365" s="9"/>
    </row>
    <row r="366" spans="2:9" ht="13" x14ac:dyDescent="0.15">
      <c r="B366" s="9"/>
      <c r="I366" s="9"/>
    </row>
    <row r="367" spans="2:9" ht="13" x14ac:dyDescent="0.15">
      <c r="B367" s="9"/>
      <c r="I367" s="9"/>
    </row>
    <row r="368" spans="2:9" ht="13" x14ac:dyDescent="0.15">
      <c r="B368" s="9"/>
      <c r="I368" s="9"/>
    </row>
    <row r="369" spans="2:9" ht="13" x14ac:dyDescent="0.15">
      <c r="B369" s="9"/>
      <c r="I369" s="9"/>
    </row>
    <row r="370" spans="2:9" ht="13" x14ac:dyDescent="0.15">
      <c r="B370" s="9"/>
      <c r="I370" s="9"/>
    </row>
    <row r="371" spans="2:9" ht="13" x14ac:dyDescent="0.15">
      <c r="B371" s="9"/>
      <c r="I371" s="9"/>
    </row>
    <row r="372" spans="2:9" ht="13" x14ac:dyDescent="0.15">
      <c r="B372" s="9"/>
      <c r="I372" s="9"/>
    </row>
    <row r="373" spans="2:9" ht="13" x14ac:dyDescent="0.15">
      <c r="B373" s="9"/>
      <c r="I373" s="9"/>
    </row>
    <row r="374" spans="2:9" ht="13" x14ac:dyDescent="0.15">
      <c r="B374" s="9"/>
      <c r="I374" s="9"/>
    </row>
    <row r="375" spans="2:9" ht="13" x14ac:dyDescent="0.15">
      <c r="B375" s="9"/>
      <c r="I375" s="9"/>
    </row>
    <row r="376" spans="2:9" ht="13" x14ac:dyDescent="0.15">
      <c r="B376" s="9"/>
      <c r="I376" s="9"/>
    </row>
    <row r="377" spans="2:9" ht="13" x14ac:dyDescent="0.15">
      <c r="B377" s="9"/>
      <c r="I377" s="9"/>
    </row>
    <row r="378" spans="2:9" ht="13" x14ac:dyDescent="0.15">
      <c r="B378" s="9"/>
      <c r="I378" s="9"/>
    </row>
    <row r="379" spans="2:9" ht="13" x14ac:dyDescent="0.15">
      <c r="B379" s="9"/>
      <c r="I379" s="9"/>
    </row>
    <row r="380" spans="2:9" ht="13" x14ac:dyDescent="0.15">
      <c r="B380" s="9"/>
      <c r="I380" s="9"/>
    </row>
    <row r="381" spans="2:9" ht="13" x14ac:dyDescent="0.15">
      <c r="B381" s="9"/>
      <c r="I381" s="9"/>
    </row>
    <row r="382" spans="2:9" ht="13" x14ac:dyDescent="0.15">
      <c r="B382" s="9"/>
      <c r="I382" s="9"/>
    </row>
    <row r="383" spans="2:9" ht="13" x14ac:dyDescent="0.15">
      <c r="B383" s="9"/>
      <c r="I383" s="9"/>
    </row>
    <row r="384" spans="2:9" ht="13" x14ac:dyDescent="0.15">
      <c r="B384" s="9"/>
      <c r="I384" s="9"/>
    </row>
    <row r="385" spans="2:9" ht="13" x14ac:dyDescent="0.15">
      <c r="B385" s="9"/>
      <c r="I385" s="9"/>
    </row>
    <row r="386" spans="2:9" ht="13" x14ac:dyDescent="0.15">
      <c r="B386" s="9"/>
      <c r="I386" s="9"/>
    </row>
    <row r="387" spans="2:9" ht="13" x14ac:dyDescent="0.15">
      <c r="B387" s="9"/>
      <c r="I387" s="9"/>
    </row>
    <row r="388" spans="2:9" ht="13" x14ac:dyDescent="0.15">
      <c r="B388" s="9"/>
      <c r="I388" s="9"/>
    </row>
    <row r="389" spans="2:9" ht="13" x14ac:dyDescent="0.15">
      <c r="B389" s="9"/>
      <c r="I389" s="9"/>
    </row>
    <row r="390" spans="2:9" ht="13" x14ac:dyDescent="0.15">
      <c r="B390" s="9"/>
      <c r="I390" s="9"/>
    </row>
    <row r="391" spans="2:9" ht="13" x14ac:dyDescent="0.15">
      <c r="B391" s="9"/>
      <c r="I391" s="9"/>
    </row>
    <row r="392" spans="2:9" ht="13" x14ac:dyDescent="0.15">
      <c r="B392" s="9"/>
      <c r="I392" s="9"/>
    </row>
    <row r="393" spans="2:9" ht="13" x14ac:dyDescent="0.15">
      <c r="B393" s="9"/>
      <c r="I393" s="9"/>
    </row>
    <row r="394" spans="2:9" ht="13" x14ac:dyDescent="0.15">
      <c r="B394" s="9"/>
      <c r="I394" s="9"/>
    </row>
    <row r="395" spans="2:9" ht="13" x14ac:dyDescent="0.15">
      <c r="B395" s="9"/>
      <c r="I395" s="9"/>
    </row>
    <row r="396" spans="2:9" ht="13" x14ac:dyDescent="0.15">
      <c r="B396" s="9"/>
      <c r="I396" s="9"/>
    </row>
    <row r="397" spans="2:9" ht="13" x14ac:dyDescent="0.15">
      <c r="B397" s="9"/>
      <c r="I397" s="9"/>
    </row>
    <row r="398" spans="2:9" ht="13" x14ac:dyDescent="0.15">
      <c r="B398" s="9"/>
      <c r="I398" s="9"/>
    </row>
    <row r="399" spans="2:9" ht="13" x14ac:dyDescent="0.15">
      <c r="B399" s="9"/>
      <c r="I399" s="9"/>
    </row>
    <row r="400" spans="2:9" ht="13" x14ac:dyDescent="0.15">
      <c r="B400" s="9"/>
      <c r="I400" s="9"/>
    </row>
    <row r="401" spans="2:9" ht="13" x14ac:dyDescent="0.15">
      <c r="B401" s="9"/>
      <c r="I401" s="9"/>
    </row>
    <row r="402" spans="2:9" ht="13" x14ac:dyDescent="0.15">
      <c r="B402" s="9"/>
      <c r="I402" s="9"/>
    </row>
    <row r="403" spans="2:9" ht="13" x14ac:dyDescent="0.15">
      <c r="B403" s="9"/>
      <c r="I403" s="9"/>
    </row>
    <row r="404" spans="2:9" ht="13" x14ac:dyDescent="0.15">
      <c r="B404" s="9"/>
      <c r="I404" s="9"/>
    </row>
    <row r="405" spans="2:9" ht="13" x14ac:dyDescent="0.15">
      <c r="B405" s="9"/>
      <c r="I405" s="9"/>
    </row>
    <row r="406" spans="2:9" ht="13" x14ac:dyDescent="0.15">
      <c r="B406" s="9"/>
      <c r="I406" s="9"/>
    </row>
    <row r="407" spans="2:9" ht="13" x14ac:dyDescent="0.15">
      <c r="B407" s="9"/>
      <c r="I407" s="9"/>
    </row>
    <row r="408" spans="2:9" ht="13" x14ac:dyDescent="0.15">
      <c r="B408" s="9"/>
      <c r="I408" s="9"/>
    </row>
    <row r="409" spans="2:9" ht="13" x14ac:dyDescent="0.15">
      <c r="B409" s="9"/>
      <c r="I409" s="9"/>
    </row>
    <row r="410" spans="2:9" ht="13" x14ac:dyDescent="0.15">
      <c r="B410" s="9"/>
      <c r="I410" s="9"/>
    </row>
    <row r="411" spans="2:9" ht="13" x14ac:dyDescent="0.15">
      <c r="B411" s="9"/>
      <c r="I411" s="9"/>
    </row>
    <row r="412" spans="2:9" ht="13" x14ac:dyDescent="0.15">
      <c r="B412" s="9"/>
      <c r="I412" s="9"/>
    </row>
    <row r="413" spans="2:9" ht="13" x14ac:dyDescent="0.15">
      <c r="B413" s="9"/>
      <c r="I413" s="9"/>
    </row>
    <row r="414" spans="2:9" ht="13" x14ac:dyDescent="0.15">
      <c r="B414" s="9"/>
      <c r="I414" s="9"/>
    </row>
    <row r="415" spans="2:9" ht="13" x14ac:dyDescent="0.15">
      <c r="B415" s="9"/>
      <c r="I415" s="9"/>
    </row>
    <row r="416" spans="2:9" ht="13" x14ac:dyDescent="0.15">
      <c r="B416" s="9"/>
      <c r="I416" s="9"/>
    </row>
    <row r="417" spans="2:9" ht="13" x14ac:dyDescent="0.15">
      <c r="B417" s="9"/>
      <c r="I417" s="9"/>
    </row>
    <row r="418" spans="2:9" ht="13" x14ac:dyDescent="0.15">
      <c r="B418" s="9"/>
      <c r="I418" s="9"/>
    </row>
    <row r="419" spans="2:9" ht="13" x14ac:dyDescent="0.15">
      <c r="B419" s="9"/>
      <c r="I419" s="9"/>
    </row>
    <row r="420" spans="2:9" ht="13" x14ac:dyDescent="0.15">
      <c r="B420" s="9"/>
      <c r="I420" s="9"/>
    </row>
    <row r="421" spans="2:9" ht="13" x14ac:dyDescent="0.15">
      <c r="B421" s="9"/>
      <c r="I421" s="9"/>
    </row>
    <row r="422" spans="2:9" ht="13" x14ac:dyDescent="0.15">
      <c r="B422" s="9"/>
      <c r="I422" s="9"/>
    </row>
    <row r="423" spans="2:9" ht="13" x14ac:dyDescent="0.15">
      <c r="B423" s="9"/>
      <c r="I423" s="9"/>
    </row>
    <row r="424" spans="2:9" ht="13" x14ac:dyDescent="0.15">
      <c r="B424" s="9"/>
      <c r="I424" s="9"/>
    </row>
    <row r="425" spans="2:9" ht="13" x14ac:dyDescent="0.15">
      <c r="B425" s="9"/>
      <c r="I425" s="9"/>
    </row>
    <row r="426" spans="2:9" ht="13" x14ac:dyDescent="0.15">
      <c r="B426" s="9"/>
      <c r="I426" s="9"/>
    </row>
    <row r="427" spans="2:9" ht="13" x14ac:dyDescent="0.15">
      <c r="B427" s="9"/>
      <c r="I427" s="9"/>
    </row>
    <row r="428" spans="2:9" ht="13" x14ac:dyDescent="0.15">
      <c r="B428" s="9"/>
      <c r="I428" s="9"/>
    </row>
    <row r="429" spans="2:9" ht="13" x14ac:dyDescent="0.15">
      <c r="B429" s="9"/>
      <c r="I429" s="9"/>
    </row>
    <row r="430" spans="2:9" ht="13" x14ac:dyDescent="0.15">
      <c r="B430" s="9"/>
      <c r="I430" s="9"/>
    </row>
    <row r="431" spans="2:9" ht="13" x14ac:dyDescent="0.15">
      <c r="B431" s="9"/>
      <c r="I431" s="9"/>
    </row>
    <row r="432" spans="2:9" ht="13" x14ac:dyDescent="0.15">
      <c r="B432" s="9"/>
      <c r="I432" s="9"/>
    </row>
    <row r="433" spans="2:9" ht="13" x14ac:dyDescent="0.15">
      <c r="B433" s="9"/>
      <c r="I433" s="9"/>
    </row>
    <row r="434" spans="2:9" ht="13" x14ac:dyDescent="0.15">
      <c r="B434" s="9"/>
      <c r="I434" s="9"/>
    </row>
    <row r="435" spans="2:9" ht="13" x14ac:dyDescent="0.15">
      <c r="B435" s="9"/>
      <c r="I435" s="9"/>
    </row>
    <row r="436" spans="2:9" ht="13" x14ac:dyDescent="0.15">
      <c r="B436" s="9"/>
      <c r="I436" s="9"/>
    </row>
    <row r="437" spans="2:9" ht="13" x14ac:dyDescent="0.15">
      <c r="B437" s="9"/>
      <c r="I437" s="9"/>
    </row>
    <row r="438" spans="2:9" ht="13" x14ac:dyDescent="0.15">
      <c r="B438" s="9"/>
      <c r="I438" s="9"/>
    </row>
    <row r="439" spans="2:9" ht="13" x14ac:dyDescent="0.15">
      <c r="B439" s="9"/>
      <c r="I439" s="9"/>
    </row>
    <row r="440" spans="2:9" ht="13" x14ac:dyDescent="0.15">
      <c r="B440" s="9"/>
      <c r="I440" s="9"/>
    </row>
    <row r="441" spans="2:9" ht="13" x14ac:dyDescent="0.15">
      <c r="B441" s="9"/>
      <c r="I441" s="9"/>
    </row>
    <row r="442" spans="2:9" ht="13" x14ac:dyDescent="0.15">
      <c r="B442" s="9"/>
      <c r="I442" s="9"/>
    </row>
    <row r="443" spans="2:9" ht="13" x14ac:dyDescent="0.15">
      <c r="B443" s="9"/>
      <c r="I443" s="9"/>
    </row>
    <row r="444" spans="2:9" ht="13" x14ac:dyDescent="0.15">
      <c r="B444" s="9"/>
      <c r="I444" s="9"/>
    </row>
    <row r="445" spans="2:9" ht="13" x14ac:dyDescent="0.15">
      <c r="B445" s="9"/>
      <c r="I445" s="9"/>
    </row>
    <row r="446" spans="2:9" ht="13" x14ac:dyDescent="0.15">
      <c r="B446" s="9"/>
      <c r="I446" s="9"/>
    </row>
    <row r="447" spans="2:9" ht="13" x14ac:dyDescent="0.15">
      <c r="B447" s="9"/>
      <c r="I447" s="9"/>
    </row>
    <row r="448" spans="2:9" ht="13" x14ac:dyDescent="0.15">
      <c r="B448" s="9"/>
      <c r="I448" s="9"/>
    </row>
    <row r="449" spans="2:9" ht="13" x14ac:dyDescent="0.15">
      <c r="B449" s="9"/>
      <c r="I449" s="9"/>
    </row>
    <row r="450" spans="2:9" ht="13" x14ac:dyDescent="0.15">
      <c r="B450" s="9"/>
      <c r="I450" s="9"/>
    </row>
    <row r="451" spans="2:9" ht="13" x14ac:dyDescent="0.15">
      <c r="B451" s="9"/>
      <c r="I451" s="9"/>
    </row>
    <row r="452" spans="2:9" ht="13" x14ac:dyDescent="0.15">
      <c r="B452" s="9"/>
      <c r="I452" s="9"/>
    </row>
    <row r="453" spans="2:9" ht="13" x14ac:dyDescent="0.15">
      <c r="B453" s="9"/>
      <c r="I453" s="9"/>
    </row>
    <row r="454" spans="2:9" ht="13" x14ac:dyDescent="0.15">
      <c r="B454" s="9"/>
      <c r="I454" s="9"/>
    </row>
    <row r="455" spans="2:9" ht="13" x14ac:dyDescent="0.15">
      <c r="B455" s="9"/>
      <c r="I455" s="9"/>
    </row>
    <row r="456" spans="2:9" ht="13" x14ac:dyDescent="0.15">
      <c r="B456" s="9"/>
      <c r="I456" s="9"/>
    </row>
    <row r="457" spans="2:9" ht="13" x14ac:dyDescent="0.15">
      <c r="B457" s="9"/>
      <c r="I457" s="9"/>
    </row>
    <row r="458" spans="2:9" ht="13" x14ac:dyDescent="0.15">
      <c r="B458" s="9"/>
      <c r="I458" s="9"/>
    </row>
    <row r="459" spans="2:9" ht="13" x14ac:dyDescent="0.15">
      <c r="B459" s="9"/>
      <c r="I459" s="9"/>
    </row>
    <row r="460" spans="2:9" ht="13" x14ac:dyDescent="0.15">
      <c r="B460" s="9"/>
      <c r="I460" s="9"/>
    </row>
    <row r="461" spans="2:9" ht="13" x14ac:dyDescent="0.15">
      <c r="B461" s="9"/>
      <c r="I461" s="9"/>
    </row>
    <row r="462" spans="2:9" ht="13" x14ac:dyDescent="0.15">
      <c r="B462" s="9"/>
      <c r="I462" s="9"/>
    </row>
    <row r="463" spans="2:9" ht="13" x14ac:dyDescent="0.15">
      <c r="B463" s="9"/>
      <c r="I463" s="9"/>
    </row>
    <row r="464" spans="2:9" ht="13" x14ac:dyDescent="0.15">
      <c r="B464" s="9"/>
      <c r="I464" s="9"/>
    </row>
    <row r="465" spans="2:9" ht="13" x14ac:dyDescent="0.15">
      <c r="B465" s="9"/>
      <c r="I465" s="9"/>
    </row>
    <row r="466" spans="2:9" ht="13" x14ac:dyDescent="0.15">
      <c r="B466" s="9"/>
      <c r="I466" s="9"/>
    </row>
    <row r="467" spans="2:9" ht="13" x14ac:dyDescent="0.15">
      <c r="B467" s="9"/>
      <c r="I467" s="9"/>
    </row>
    <row r="468" spans="2:9" ht="13" x14ac:dyDescent="0.15">
      <c r="B468" s="9"/>
      <c r="I468" s="9"/>
    </row>
    <row r="469" spans="2:9" ht="13" x14ac:dyDescent="0.15">
      <c r="B469" s="9"/>
      <c r="I469" s="9"/>
    </row>
    <row r="470" spans="2:9" ht="13" x14ac:dyDescent="0.15">
      <c r="B470" s="9"/>
      <c r="I470" s="9"/>
    </row>
    <row r="471" spans="2:9" ht="13" x14ac:dyDescent="0.15">
      <c r="B471" s="9"/>
      <c r="I471" s="9"/>
    </row>
    <row r="472" spans="2:9" ht="13" x14ac:dyDescent="0.15">
      <c r="B472" s="9"/>
      <c r="I472" s="9"/>
    </row>
    <row r="473" spans="2:9" ht="13" x14ac:dyDescent="0.15">
      <c r="B473" s="9"/>
      <c r="I473" s="9"/>
    </row>
    <row r="474" spans="2:9" ht="13" x14ac:dyDescent="0.15">
      <c r="B474" s="9"/>
      <c r="I474" s="9"/>
    </row>
    <row r="475" spans="2:9" ht="13" x14ac:dyDescent="0.15">
      <c r="B475" s="9"/>
      <c r="I475" s="9"/>
    </row>
    <row r="476" spans="2:9" ht="13" x14ac:dyDescent="0.15">
      <c r="B476" s="9"/>
      <c r="I476" s="9"/>
    </row>
    <row r="477" spans="2:9" ht="13" x14ac:dyDescent="0.15">
      <c r="B477" s="9"/>
      <c r="I477" s="9"/>
    </row>
    <row r="478" spans="2:9" ht="13" x14ac:dyDescent="0.15">
      <c r="B478" s="9"/>
      <c r="I478" s="9"/>
    </row>
    <row r="479" spans="2:9" ht="13" x14ac:dyDescent="0.15">
      <c r="B479" s="9"/>
      <c r="I479" s="9"/>
    </row>
    <row r="480" spans="2:9" ht="13" x14ac:dyDescent="0.15">
      <c r="B480" s="9"/>
      <c r="I480" s="9"/>
    </row>
    <row r="481" spans="2:9" ht="13" x14ac:dyDescent="0.15">
      <c r="B481" s="9"/>
      <c r="I481" s="9"/>
    </row>
    <row r="482" spans="2:9" ht="13" x14ac:dyDescent="0.15">
      <c r="B482" s="9"/>
      <c r="I482" s="9"/>
    </row>
    <row r="483" spans="2:9" ht="13" x14ac:dyDescent="0.15">
      <c r="B483" s="9"/>
      <c r="I483" s="9"/>
    </row>
    <row r="484" spans="2:9" ht="13" x14ac:dyDescent="0.15">
      <c r="B484" s="9"/>
      <c r="I484" s="9"/>
    </row>
    <row r="485" spans="2:9" ht="13" x14ac:dyDescent="0.15">
      <c r="B485" s="9"/>
      <c r="I485" s="9"/>
    </row>
    <row r="486" spans="2:9" ht="13" x14ac:dyDescent="0.15">
      <c r="B486" s="9"/>
      <c r="I486" s="9"/>
    </row>
    <row r="487" spans="2:9" ht="13" x14ac:dyDescent="0.15">
      <c r="B487" s="9"/>
      <c r="I487" s="9"/>
    </row>
    <row r="488" spans="2:9" ht="13" x14ac:dyDescent="0.15">
      <c r="B488" s="9"/>
      <c r="I488" s="9"/>
    </row>
    <row r="489" spans="2:9" ht="13" x14ac:dyDescent="0.15">
      <c r="B489" s="9"/>
      <c r="I489" s="9"/>
    </row>
    <row r="490" spans="2:9" ht="13" x14ac:dyDescent="0.15">
      <c r="B490" s="9"/>
      <c r="I490" s="9"/>
    </row>
    <row r="491" spans="2:9" ht="13" x14ac:dyDescent="0.15">
      <c r="B491" s="9"/>
      <c r="I491" s="9"/>
    </row>
    <row r="492" spans="2:9" ht="13" x14ac:dyDescent="0.15">
      <c r="B492" s="9"/>
      <c r="I492" s="9"/>
    </row>
    <row r="493" spans="2:9" ht="13" x14ac:dyDescent="0.15">
      <c r="B493" s="9"/>
      <c r="I493" s="9"/>
    </row>
    <row r="494" spans="2:9" ht="13" x14ac:dyDescent="0.15">
      <c r="B494" s="9"/>
      <c r="I494" s="9"/>
    </row>
    <row r="495" spans="2:9" ht="13" x14ac:dyDescent="0.15">
      <c r="B495" s="9"/>
      <c r="I495" s="9"/>
    </row>
    <row r="496" spans="2:9" ht="13" x14ac:dyDescent="0.15">
      <c r="B496" s="9"/>
      <c r="I496" s="9"/>
    </row>
    <row r="497" spans="2:9" ht="13" x14ac:dyDescent="0.15">
      <c r="B497" s="9"/>
      <c r="I497" s="9"/>
    </row>
    <row r="498" spans="2:9" ht="13" x14ac:dyDescent="0.15">
      <c r="B498" s="9"/>
      <c r="I498" s="9"/>
    </row>
    <row r="499" spans="2:9" ht="13" x14ac:dyDescent="0.15">
      <c r="B499" s="9"/>
      <c r="I499" s="9"/>
    </row>
    <row r="500" spans="2:9" ht="13" x14ac:dyDescent="0.15">
      <c r="B500" s="9"/>
      <c r="I500" s="9"/>
    </row>
    <row r="501" spans="2:9" ht="13" x14ac:dyDescent="0.15">
      <c r="B501" s="9"/>
      <c r="I501" s="9"/>
    </row>
    <row r="502" spans="2:9" ht="13" x14ac:dyDescent="0.15">
      <c r="B502" s="9"/>
      <c r="I502" s="9"/>
    </row>
    <row r="503" spans="2:9" ht="13" x14ac:dyDescent="0.15">
      <c r="B503" s="9"/>
      <c r="I503" s="9"/>
    </row>
    <row r="504" spans="2:9" ht="13" x14ac:dyDescent="0.15">
      <c r="B504" s="9"/>
      <c r="I504" s="9"/>
    </row>
    <row r="505" spans="2:9" ht="13" x14ac:dyDescent="0.15">
      <c r="B505" s="9"/>
      <c r="I505" s="9"/>
    </row>
    <row r="506" spans="2:9" ht="13" x14ac:dyDescent="0.15">
      <c r="B506" s="9"/>
      <c r="I506" s="9"/>
    </row>
    <row r="507" spans="2:9" ht="13" x14ac:dyDescent="0.15">
      <c r="B507" s="9"/>
      <c r="I507" s="9"/>
    </row>
    <row r="508" spans="2:9" ht="13" x14ac:dyDescent="0.15">
      <c r="B508" s="9"/>
      <c r="I508" s="9"/>
    </row>
    <row r="509" spans="2:9" ht="13" x14ac:dyDescent="0.15">
      <c r="B509" s="9"/>
      <c r="I509" s="9"/>
    </row>
    <row r="510" spans="2:9" ht="13" x14ac:dyDescent="0.15">
      <c r="B510" s="9"/>
      <c r="I510" s="9"/>
    </row>
    <row r="511" spans="2:9" ht="13" x14ac:dyDescent="0.15">
      <c r="B511" s="9"/>
      <c r="I511" s="9"/>
    </row>
    <row r="512" spans="2:9" ht="13" x14ac:dyDescent="0.15">
      <c r="B512" s="9"/>
      <c r="I512" s="9"/>
    </row>
    <row r="513" spans="2:9" ht="13" x14ac:dyDescent="0.15">
      <c r="B513" s="9"/>
      <c r="I513" s="9"/>
    </row>
    <row r="514" spans="2:9" ht="13" x14ac:dyDescent="0.15">
      <c r="B514" s="9"/>
      <c r="I514" s="9"/>
    </row>
    <row r="515" spans="2:9" ht="13" x14ac:dyDescent="0.15">
      <c r="B515" s="9"/>
      <c r="I515" s="9"/>
    </row>
    <row r="516" spans="2:9" ht="13" x14ac:dyDescent="0.15">
      <c r="B516" s="9"/>
      <c r="I516" s="9"/>
    </row>
    <row r="517" spans="2:9" ht="13" x14ac:dyDescent="0.15">
      <c r="B517" s="9"/>
      <c r="I517" s="9"/>
    </row>
    <row r="518" spans="2:9" ht="13" x14ac:dyDescent="0.15">
      <c r="B518" s="9"/>
      <c r="I518" s="9"/>
    </row>
    <row r="519" spans="2:9" ht="13" x14ac:dyDescent="0.15">
      <c r="B519" s="9"/>
      <c r="I519" s="9"/>
    </row>
    <row r="520" spans="2:9" ht="13" x14ac:dyDescent="0.15">
      <c r="B520" s="9"/>
      <c r="I520" s="9"/>
    </row>
    <row r="521" spans="2:9" ht="13" x14ac:dyDescent="0.15">
      <c r="B521" s="9"/>
      <c r="I521" s="9"/>
    </row>
    <row r="522" spans="2:9" ht="13" x14ac:dyDescent="0.15">
      <c r="B522" s="9"/>
      <c r="I522" s="9"/>
    </row>
    <row r="523" spans="2:9" ht="13" x14ac:dyDescent="0.15">
      <c r="B523" s="9"/>
      <c r="I523" s="9"/>
    </row>
    <row r="524" spans="2:9" ht="13" x14ac:dyDescent="0.15">
      <c r="B524" s="9"/>
      <c r="I524" s="9"/>
    </row>
    <row r="525" spans="2:9" ht="13" x14ac:dyDescent="0.15">
      <c r="B525" s="9"/>
      <c r="I525" s="9"/>
    </row>
    <row r="526" spans="2:9" ht="13" x14ac:dyDescent="0.15">
      <c r="B526" s="9"/>
      <c r="I526" s="9"/>
    </row>
    <row r="527" spans="2:9" ht="13" x14ac:dyDescent="0.15">
      <c r="B527" s="9"/>
      <c r="I527" s="9"/>
    </row>
    <row r="528" spans="2:9" ht="13" x14ac:dyDescent="0.15">
      <c r="B528" s="9"/>
      <c r="I528" s="9"/>
    </row>
    <row r="529" spans="2:9" ht="13" x14ac:dyDescent="0.15">
      <c r="B529" s="9"/>
      <c r="I529" s="9"/>
    </row>
    <row r="530" spans="2:9" ht="13" x14ac:dyDescent="0.15">
      <c r="B530" s="9"/>
      <c r="I530" s="9"/>
    </row>
    <row r="531" spans="2:9" ht="13" x14ac:dyDescent="0.15">
      <c r="B531" s="9"/>
      <c r="I531" s="9"/>
    </row>
    <row r="532" spans="2:9" ht="13" x14ac:dyDescent="0.15">
      <c r="B532" s="9"/>
      <c r="I532" s="9"/>
    </row>
    <row r="533" spans="2:9" ht="13" x14ac:dyDescent="0.15">
      <c r="B533" s="9"/>
      <c r="I533" s="9"/>
    </row>
    <row r="534" spans="2:9" ht="13" x14ac:dyDescent="0.15">
      <c r="B534" s="9"/>
      <c r="I534" s="9"/>
    </row>
    <row r="535" spans="2:9" ht="13" x14ac:dyDescent="0.15">
      <c r="B535" s="9"/>
      <c r="I535" s="9"/>
    </row>
    <row r="536" spans="2:9" ht="13" x14ac:dyDescent="0.15">
      <c r="B536" s="9"/>
      <c r="I536" s="9"/>
    </row>
    <row r="537" spans="2:9" ht="13" x14ac:dyDescent="0.15">
      <c r="B537" s="9"/>
      <c r="I537" s="9"/>
    </row>
    <row r="538" spans="2:9" ht="13" x14ac:dyDescent="0.15">
      <c r="B538" s="9"/>
      <c r="I538" s="9"/>
    </row>
    <row r="539" spans="2:9" ht="13" x14ac:dyDescent="0.15">
      <c r="B539" s="9"/>
      <c r="I539" s="9"/>
    </row>
    <row r="540" spans="2:9" ht="13" x14ac:dyDescent="0.15">
      <c r="B540" s="9"/>
      <c r="I540" s="9"/>
    </row>
    <row r="541" spans="2:9" ht="13" x14ac:dyDescent="0.15">
      <c r="B541" s="9"/>
      <c r="I541" s="9"/>
    </row>
    <row r="542" spans="2:9" ht="13" x14ac:dyDescent="0.15">
      <c r="B542" s="9"/>
      <c r="I542" s="9"/>
    </row>
    <row r="543" spans="2:9" ht="13" x14ac:dyDescent="0.15">
      <c r="B543" s="9"/>
      <c r="I543" s="9"/>
    </row>
    <row r="544" spans="2:9" ht="13" x14ac:dyDescent="0.15">
      <c r="B544" s="9"/>
      <c r="I544" s="9"/>
    </row>
    <row r="545" spans="2:9" ht="13" x14ac:dyDescent="0.15">
      <c r="B545" s="9"/>
      <c r="I545" s="9"/>
    </row>
    <row r="546" spans="2:9" ht="13" x14ac:dyDescent="0.15">
      <c r="B546" s="9"/>
      <c r="I546" s="9"/>
    </row>
    <row r="547" spans="2:9" ht="13" x14ac:dyDescent="0.15">
      <c r="B547" s="9"/>
      <c r="I547" s="9"/>
    </row>
    <row r="548" spans="2:9" ht="13" x14ac:dyDescent="0.15">
      <c r="B548" s="9"/>
      <c r="I548" s="9"/>
    </row>
    <row r="549" spans="2:9" ht="13" x14ac:dyDescent="0.15">
      <c r="B549" s="9"/>
      <c r="I549" s="9"/>
    </row>
    <row r="550" spans="2:9" ht="13" x14ac:dyDescent="0.15">
      <c r="B550" s="9"/>
      <c r="I550" s="9"/>
    </row>
    <row r="551" spans="2:9" ht="13" x14ac:dyDescent="0.15">
      <c r="B551" s="9"/>
      <c r="I551" s="9"/>
    </row>
    <row r="552" spans="2:9" ht="13" x14ac:dyDescent="0.15">
      <c r="B552" s="9"/>
      <c r="I552" s="9"/>
    </row>
    <row r="553" spans="2:9" ht="13" x14ac:dyDescent="0.15">
      <c r="B553" s="9"/>
      <c r="I553" s="9"/>
    </row>
    <row r="554" spans="2:9" ht="13" x14ac:dyDescent="0.15">
      <c r="B554" s="9"/>
      <c r="I554" s="9"/>
    </row>
    <row r="555" spans="2:9" ht="13" x14ac:dyDescent="0.15">
      <c r="B555" s="9"/>
      <c r="I555" s="9"/>
    </row>
    <row r="556" spans="2:9" ht="13" x14ac:dyDescent="0.15">
      <c r="B556" s="9"/>
      <c r="I556" s="9"/>
    </row>
    <row r="557" spans="2:9" ht="13" x14ac:dyDescent="0.15">
      <c r="B557" s="9"/>
      <c r="I557" s="9"/>
    </row>
    <row r="558" spans="2:9" ht="13" x14ac:dyDescent="0.15">
      <c r="B558" s="9"/>
      <c r="I558" s="9"/>
    </row>
    <row r="559" spans="2:9" ht="13" x14ac:dyDescent="0.15">
      <c r="B559" s="9"/>
      <c r="I559" s="9"/>
    </row>
    <row r="560" spans="2:9" ht="13" x14ac:dyDescent="0.15">
      <c r="B560" s="9"/>
      <c r="I560" s="9"/>
    </row>
    <row r="561" spans="2:9" ht="13" x14ac:dyDescent="0.15">
      <c r="B561" s="9"/>
      <c r="I561" s="9"/>
    </row>
    <row r="562" spans="2:9" ht="13" x14ac:dyDescent="0.15">
      <c r="B562" s="9"/>
      <c r="I562" s="9"/>
    </row>
    <row r="563" spans="2:9" ht="13" x14ac:dyDescent="0.15">
      <c r="B563" s="9"/>
      <c r="I563" s="9"/>
    </row>
    <row r="564" spans="2:9" ht="13" x14ac:dyDescent="0.15">
      <c r="B564" s="9"/>
      <c r="I564" s="9"/>
    </row>
    <row r="565" spans="2:9" ht="13" x14ac:dyDescent="0.15">
      <c r="B565" s="9"/>
      <c r="I565" s="9"/>
    </row>
    <row r="566" spans="2:9" ht="13" x14ac:dyDescent="0.15">
      <c r="B566" s="9"/>
      <c r="I566" s="9"/>
    </row>
    <row r="567" spans="2:9" ht="13" x14ac:dyDescent="0.15">
      <c r="B567" s="9"/>
      <c r="I567" s="9"/>
    </row>
    <row r="568" spans="2:9" ht="13" x14ac:dyDescent="0.15">
      <c r="B568" s="9"/>
      <c r="I568" s="9"/>
    </row>
    <row r="569" spans="2:9" ht="13" x14ac:dyDescent="0.15">
      <c r="B569" s="9"/>
      <c r="I569" s="9"/>
    </row>
    <row r="570" spans="2:9" ht="13" x14ac:dyDescent="0.15">
      <c r="B570" s="9"/>
      <c r="I570" s="9"/>
    </row>
    <row r="571" spans="2:9" ht="13" x14ac:dyDescent="0.15">
      <c r="B571" s="9"/>
      <c r="I571" s="9"/>
    </row>
    <row r="572" spans="2:9" ht="13" x14ac:dyDescent="0.15">
      <c r="B572" s="9"/>
      <c r="I572" s="9"/>
    </row>
    <row r="573" spans="2:9" ht="13" x14ac:dyDescent="0.15">
      <c r="B573" s="9"/>
      <c r="I573" s="9"/>
    </row>
    <row r="574" spans="2:9" ht="13" x14ac:dyDescent="0.15">
      <c r="B574" s="9"/>
      <c r="I574" s="9"/>
    </row>
    <row r="575" spans="2:9" ht="13" x14ac:dyDescent="0.15">
      <c r="B575" s="9"/>
      <c r="I575" s="9"/>
    </row>
    <row r="576" spans="2:9" ht="13" x14ac:dyDescent="0.15">
      <c r="B576" s="9"/>
      <c r="I576" s="9"/>
    </row>
    <row r="577" spans="2:9" ht="13" x14ac:dyDescent="0.15">
      <c r="B577" s="9"/>
      <c r="I577" s="9"/>
    </row>
    <row r="578" spans="2:9" ht="13" x14ac:dyDescent="0.15">
      <c r="B578" s="9"/>
      <c r="I578" s="9"/>
    </row>
    <row r="579" spans="2:9" ht="13" x14ac:dyDescent="0.15">
      <c r="B579" s="9"/>
      <c r="I579" s="9"/>
    </row>
    <row r="580" spans="2:9" ht="13" x14ac:dyDescent="0.15">
      <c r="B580" s="9"/>
      <c r="I580" s="9"/>
    </row>
    <row r="581" spans="2:9" ht="13" x14ac:dyDescent="0.15">
      <c r="B581" s="9"/>
      <c r="I581" s="9"/>
    </row>
    <row r="582" spans="2:9" ht="13" x14ac:dyDescent="0.15">
      <c r="B582" s="9"/>
      <c r="I582" s="9"/>
    </row>
    <row r="583" spans="2:9" ht="13" x14ac:dyDescent="0.15">
      <c r="B583" s="9"/>
      <c r="I583" s="9"/>
    </row>
    <row r="584" spans="2:9" ht="13" x14ac:dyDescent="0.15">
      <c r="B584" s="9"/>
      <c r="I584" s="9"/>
    </row>
    <row r="585" spans="2:9" ht="13" x14ac:dyDescent="0.15">
      <c r="B585" s="9"/>
      <c r="I585" s="9"/>
    </row>
    <row r="586" spans="2:9" ht="13" x14ac:dyDescent="0.15">
      <c r="B586" s="9"/>
      <c r="I586" s="9"/>
    </row>
    <row r="587" spans="2:9" ht="13" x14ac:dyDescent="0.15">
      <c r="B587" s="9"/>
      <c r="I587" s="9"/>
    </row>
    <row r="588" spans="2:9" ht="13" x14ac:dyDescent="0.15">
      <c r="B588" s="9"/>
      <c r="I588" s="9"/>
    </row>
    <row r="589" spans="2:9" ht="13" x14ac:dyDescent="0.15">
      <c r="B589" s="9"/>
      <c r="I589" s="9"/>
    </row>
    <row r="590" spans="2:9" ht="13" x14ac:dyDescent="0.15">
      <c r="B590" s="9"/>
      <c r="I590" s="9"/>
    </row>
    <row r="591" spans="2:9" ht="13" x14ac:dyDescent="0.15">
      <c r="B591" s="9"/>
      <c r="I591" s="9"/>
    </row>
    <row r="592" spans="2:9" ht="13" x14ac:dyDescent="0.15">
      <c r="B592" s="9"/>
      <c r="I592" s="9"/>
    </row>
    <row r="593" spans="2:9" ht="13" x14ac:dyDescent="0.15">
      <c r="B593" s="9"/>
      <c r="I593" s="9"/>
    </row>
    <row r="594" spans="2:9" ht="13" x14ac:dyDescent="0.15">
      <c r="B594" s="9"/>
      <c r="I594" s="9"/>
    </row>
    <row r="595" spans="2:9" ht="13" x14ac:dyDescent="0.15">
      <c r="B595" s="9"/>
      <c r="I595" s="9"/>
    </row>
    <row r="596" spans="2:9" ht="13" x14ac:dyDescent="0.15">
      <c r="B596" s="9"/>
      <c r="I596" s="9"/>
    </row>
    <row r="597" spans="2:9" ht="13" x14ac:dyDescent="0.15">
      <c r="B597" s="9"/>
      <c r="I597" s="9"/>
    </row>
    <row r="598" spans="2:9" ht="13" x14ac:dyDescent="0.15">
      <c r="B598" s="9"/>
      <c r="I598" s="9"/>
    </row>
    <row r="599" spans="2:9" ht="13" x14ac:dyDescent="0.15">
      <c r="B599" s="9"/>
      <c r="I599" s="9"/>
    </row>
    <row r="600" spans="2:9" ht="13" x14ac:dyDescent="0.15">
      <c r="B600" s="9"/>
      <c r="I600" s="9"/>
    </row>
    <row r="601" spans="2:9" ht="13" x14ac:dyDescent="0.15">
      <c r="B601" s="9"/>
      <c r="I601" s="9"/>
    </row>
    <row r="602" spans="2:9" ht="13" x14ac:dyDescent="0.15">
      <c r="B602" s="9"/>
      <c r="I602" s="9"/>
    </row>
    <row r="603" spans="2:9" ht="13" x14ac:dyDescent="0.15">
      <c r="B603" s="9"/>
      <c r="I603" s="9"/>
    </row>
    <row r="604" spans="2:9" ht="13" x14ac:dyDescent="0.15">
      <c r="B604" s="9"/>
      <c r="I604" s="9"/>
    </row>
    <row r="605" spans="2:9" ht="13" x14ac:dyDescent="0.15">
      <c r="B605" s="9"/>
      <c r="I605" s="9"/>
    </row>
    <row r="606" spans="2:9" ht="13" x14ac:dyDescent="0.15">
      <c r="B606" s="9"/>
      <c r="I606" s="9"/>
    </row>
    <row r="607" spans="2:9" ht="13" x14ac:dyDescent="0.15">
      <c r="B607" s="9"/>
      <c r="I607" s="9"/>
    </row>
    <row r="608" spans="2:9" ht="13" x14ac:dyDescent="0.15">
      <c r="B608" s="9"/>
      <c r="I608" s="9"/>
    </row>
    <row r="609" spans="2:9" ht="13" x14ac:dyDescent="0.15">
      <c r="B609" s="9"/>
      <c r="I609" s="9"/>
    </row>
    <row r="610" spans="2:9" ht="13" x14ac:dyDescent="0.15">
      <c r="B610" s="9"/>
      <c r="I610" s="9"/>
    </row>
    <row r="611" spans="2:9" ht="13" x14ac:dyDescent="0.15">
      <c r="B611" s="9"/>
      <c r="I611" s="9"/>
    </row>
    <row r="612" spans="2:9" ht="13" x14ac:dyDescent="0.15">
      <c r="B612" s="9"/>
      <c r="I612" s="9"/>
    </row>
    <row r="613" spans="2:9" ht="13" x14ac:dyDescent="0.15">
      <c r="B613" s="9"/>
      <c r="I613" s="9"/>
    </row>
    <row r="614" spans="2:9" ht="13" x14ac:dyDescent="0.15">
      <c r="B614" s="9"/>
      <c r="I614" s="9"/>
    </row>
    <row r="615" spans="2:9" ht="13" x14ac:dyDescent="0.15">
      <c r="B615" s="9"/>
      <c r="I615" s="9"/>
    </row>
    <row r="616" spans="2:9" ht="13" x14ac:dyDescent="0.15">
      <c r="B616" s="9"/>
      <c r="I616" s="9"/>
    </row>
    <row r="617" spans="2:9" ht="13" x14ac:dyDescent="0.15">
      <c r="B617" s="9"/>
      <c r="I617" s="9"/>
    </row>
    <row r="618" spans="2:9" ht="13" x14ac:dyDescent="0.15">
      <c r="B618" s="9"/>
      <c r="I618" s="9"/>
    </row>
    <row r="619" spans="2:9" ht="13" x14ac:dyDescent="0.15">
      <c r="B619" s="9"/>
      <c r="I619" s="9"/>
    </row>
    <row r="620" spans="2:9" ht="13" x14ac:dyDescent="0.15">
      <c r="B620" s="9"/>
      <c r="I620" s="9"/>
    </row>
    <row r="621" spans="2:9" ht="13" x14ac:dyDescent="0.15">
      <c r="B621" s="9"/>
      <c r="I621" s="9"/>
    </row>
    <row r="622" spans="2:9" ht="13" x14ac:dyDescent="0.15">
      <c r="B622" s="9"/>
      <c r="I622" s="9"/>
    </row>
    <row r="623" spans="2:9" ht="13" x14ac:dyDescent="0.15">
      <c r="B623" s="9"/>
      <c r="I623" s="9"/>
    </row>
    <row r="624" spans="2:9" ht="13" x14ac:dyDescent="0.15">
      <c r="B624" s="9"/>
      <c r="I624" s="9"/>
    </row>
    <row r="625" spans="2:9" ht="13" x14ac:dyDescent="0.15">
      <c r="B625" s="9"/>
      <c r="I625" s="9"/>
    </row>
    <row r="626" spans="2:9" ht="13" x14ac:dyDescent="0.15">
      <c r="B626" s="9"/>
      <c r="I626" s="9"/>
    </row>
    <row r="627" spans="2:9" ht="13" x14ac:dyDescent="0.15">
      <c r="B627" s="9"/>
      <c r="I627" s="9"/>
    </row>
    <row r="628" spans="2:9" ht="13" x14ac:dyDescent="0.15">
      <c r="B628" s="9"/>
      <c r="I628" s="9"/>
    </row>
    <row r="629" spans="2:9" ht="13" x14ac:dyDescent="0.15">
      <c r="B629" s="9"/>
      <c r="I629" s="9"/>
    </row>
    <row r="630" spans="2:9" ht="13" x14ac:dyDescent="0.15">
      <c r="B630" s="9"/>
      <c r="I630" s="9"/>
    </row>
    <row r="631" spans="2:9" ht="13" x14ac:dyDescent="0.15">
      <c r="B631" s="9"/>
      <c r="I631" s="9"/>
    </row>
    <row r="632" spans="2:9" ht="13" x14ac:dyDescent="0.15">
      <c r="B632" s="9"/>
      <c r="I632" s="9"/>
    </row>
    <row r="633" spans="2:9" ht="13" x14ac:dyDescent="0.15">
      <c r="B633" s="9"/>
      <c r="I633" s="9"/>
    </row>
    <row r="634" spans="2:9" ht="13" x14ac:dyDescent="0.15">
      <c r="B634" s="9"/>
      <c r="I634" s="9"/>
    </row>
    <row r="635" spans="2:9" ht="13" x14ac:dyDescent="0.15">
      <c r="B635" s="9"/>
      <c r="I635" s="9"/>
    </row>
    <row r="636" spans="2:9" ht="13" x14ac:dyDescent="0.15">
      <c r="B636" s="9"/>
      <c r="I636" s="9"/>
    </row>
    <row r="637" spans="2:9" ht="13" x14ac:dyDescent="0.15">
      <c r="B637" s="9"/>
      <c r="I637" s="9"/>
    </row>
    <row r="638" spans="2:9" ht="13" x14ac:dyDescent="0.15">
      <c r="B638" s="9"/>
      <c r="I638" s="9"/>
    </row>
    <row r="639" spans="2:9" ht="13" x14ac:dyDescent="0.15">
      <c r="B639" s="9"/>
      <c r="I639" s="9"/>
    </row>
    <row r="640" spans="2:9" ht="13" x14ac:dyDescent="0.15">
      <c r="B640" s="9"/>
      <c r="I640" s="9"/>
    </row>
    <row r="641" spans="2:9" ht="13" x14ac:dyDescent="0.15">
      <c r="B641" s="9"/>
      <c r="I641" s="9"/>
    </row>
    <row r="642" spans="2:9" ht="13" x14ac:dyDescent="0.15">
      <c r="B642" s="9"/>
      <c r="I642" s="9"/>
    </row>
    <row r="643" spans="2:9" ht="13" x14ac:dyDescent="0.15">
      <c r="B643" s="9"/>
      <c r="I643" s="9"/>
    </row>
    <row r="644" spans="2:9" ht="13" x14ac:dyDescent="0.15">
      <c r="B644" s="9"/>
      <c r="I644" s="9"/>
    </row>
    <row r="645" spans="2:9" ht="13" x14ac:dyDescent="0.15">
      <c r="B645" s="9"/>
      <c r="I645" s="9"/>
    </row>
    <row r="646" spans="2:9" ht="13" x14ac:dyDescent="0.15">
      <c r="B646" s="9"/>
      <c r="I646" s="9"/>
    </row>
    <row r="647" spans="2:9" ht="13" x14ac:dyDescent="0.15">
      <c r="B647" s="9"/>
      <c r="I647" s="9"/>
    </row>
    <row r="648" spans="2:9" ht="13" x14ac:dyDescent="0.15">
      <c r="B648" s="9"/>
      <c r="I648" s="9"/>
    </row>
    <row r="649" spans="2:9" ht="13" x14ac:dyDescent="0.15">
      <c r="B649" s="9"/>
      <c r="I649" s="9"/>
    </row>
    <row r="650" spans="2:9" ht="13" x14ac:dyDescent="0.15">
      <c r="B650" s="9"/>
      <c r="I650" s="9"/>
    </row>
    <row r="651" spans="2:9" ht="13" x14ac:dyDescent="0.15">
      <c r="B651" s="9"/>
      <c r="I651" s="9"/>
    </row>
    <row r="652" spans="2:9" ht="13" x14ac:dyDescent="0.15">
      <c r="B652" s="9"/>
      <c r="I652" s="9"/>
    </row>
    <row r="653" spans="2:9" ht="13" x14ac:dyDescent="0.15">
      <c r="B653" s="9"/>
      <c r="I653" s="9"/>
    </row>
    <row r="654" spans="2:9" ht="13" x14ac:dyDescent="0.15">
      <c r="B654" s="9"/>
      <c r="I654" s="9"/>
    </row>
    <row r="655" spans="2:9" ht="13" x14ac:dyDescent="0.15">
      <c r="B655" s="9"/>
      <c r="I655" s="9"/>
    </row>
    <row r="656" spans="2:9" ht="13" x14ac:dyDescent="0.15">
      <c r="B656" s="9"/>
      <c r="I656" s="9"/>
    </row>
    <row r="657" spans="2:9" ht="13" x14ac:dyDescent="0.15">
      <c r="B657" s="9"/>
      <c r="I657" s="9"/>
    </row>
    <row r="658" spans="2:9" ht="13" x14ac:dyDescent="0.15">
      <c r="B658" s="9"/>
      <c r="I658" s="9"/>
    </row>
    <row r="659" spans="2:9" ht="13" x14ac:dyDescent="0.15">
      <c r="B659" s="9"/>
      <c r="I659" s="9"/>
    </row>
    <row r="660" spans="2:9" ht="13" x14ac:dyDescent="0.15">
      <c r="B660" s="9"/>
      <c r="I660" s="9"/>
    </row>
    <row r="661" spans="2:9" ht="13" x14ac:dyDescent="0.15">
      <c r="B661" s="9"/>
      <c r="I661" s="9"/>
    </row>
    <row r="662" spans="2:9" ht="13" x14ac:dyDescent="0.15">
      <c r="B662" s="9"/>
      <c r="I662" s="9"/>
    </row>
    <row r="663" spans="2:9" ht="13" x14ac:dyDescent="0.15">
      <c r="B663" s="9"/>
      <c r="I663" s="9"/>
    </row>
    <row r="664" spans="2:9" ht="13" x14ac:dyDescent="0.15">
      <c r="B664" s="9"/>
      <c r="I664" s="9"/>
    </row>
    <row r="665" spans="2:9" ht="13" x14ac:dyDescent="0.15">
      <c r="B665" s="9"/>
      <c r="I665" s="9"/>
    </row>
    <row r="666" spans="2:9" ht="13" x14ac:dyDescent="0.15">
      <c r="B666" s="9"/>
      <c r="I666" s="9"/>
    </row>
    <row r="667" spans="2:9" ht="13" x14ac:dyDescent="0.15">
      <c r="B667" s="9"/>
      <c r="I667" s="9"/>
    </row>
    <row r="668" spans="2:9" ht="13" x14ac:dyDescent="0.15">
      <c r="B668" s="9"/>
      <c r="I668" s="9"/>
    </row>
    <row r="669" spans="2:9" ht="13" x14ac:dyDescent="0.15">
      <c r="B669" s="9"/>
      <c r="I669" s="9"/>
    </row>
    <row r="670" spans="2:9" ht="13" x14ac:dyDescent="0.15">
      <c r="B670" s="9"/>
      <c r="I670" s="9"/>
    </row>
    <row r="671" spans="2:9" ht="13" x14ac:dyDescent="0.15">
      <c r="B671" s="9"/>
      <c r="I671" s="9"/>
    </row>
    <row r="672" spans="2:9" ht="13" x14ac:dyDescent="0.15">
      <c r="B672" s="9"/>
      <c r="I672" s="9"/>
    </row>
    <row r="673" spans="2:9" ht="13" x14ac:dyDescent="0.15">
      <c r="B673" s="9"/>
      <c r="I673" s="9"/>
    </row>
    <row r="674" spans="2:9" ht="13" x14ac:dyDescent="0.15">
      <c r="B674" s="9"/>
      <c r="I674" s="9"/>
    </row>
    <row r="675" spans="2:9" ht="13" x14ac:dyDescent="0.15">
      <c r="B675" s="9"/>
      <c r="I675" s="9"/>
    </row>
    <row r="676" spans="2:9" ht="13" x14ac:dyDescent="0.15">
      <c r="B676" s="9"/>
      <c r="I676" s="9"/>
    </row>
    <row r="677" spans="2:9" ht="13" x14ac:dyDescent="0.15">
      <c r="B677" s="9"/>
      <c r="I677" s="9"/>
    </row>
    <row r="678" spans="2:9" ht="13" x14ac:dyDescent="0.15">
      <c r="B678" s="9"/>
      <c r="I678" s="9"/>
    </row>
    <row r="679" spans="2:9" ht="13" x14ac:dyDescent="0.15">
      <c r="B679" s="9"/>
      <c r="I679" s="9"/>
    </row>
    <row r="680" spans="2:9" ht="13" x14ac:dyDescent="0.15">
      <c r="B680" s="9"/>
      <c r="I680" s="9"/>
    </row>
    <row r="681" spans="2:9" ht="13" x14ac:dyDescent="0.15">
      <c r="B681" s="9"/>
      <c r="I681" s="9"/>
    </row>
    <row r="682" spans="2:9" ht="13" x14ac:dyDescent="0.15">
      <c r="B682" s="9"/>
      <c r="I682" s="9"/>
    </row>
    <row r="683" spans="2:9" ht="13" x14ac:dyDescent="0.15">
      <c r="B683" s="9"/>
      <c r="I683" s="9"/>
    </row>
    <row r="684" spans="2:9" ht="13" x14ac:dyDescent="0.15">
      <c r="B684" s="9"/>
      <c r="I684" s="9"/>
    </row>
    <row r="685" spans="2:9" ht="13" x14ac:dyDescent="0.15">
      <c r="B685" s="9"/>
      <c r="I685" s="9"/>
    </row>
    <row r="686" spans="2:9" ht="13" x14ac:dyDescent="0.15">
      <c r="B686" s="9"/>
      <c r="I686" s="9"/>
    </row>
    <row r="687" spans="2:9" ht="13" x14ac:dyDescent="0.15">
      <c r="B687" s="9"/>
      <c r="I687" s="9"/>
    </row>
    <row r="688" spans="2:9" ht="13" x14ac:dyDescent="0.15">
      <c r="B688" s="9"/>
      <c r="I688" s="9"/>
    </row>
    <row r="689" spans="2:9" ht="13" x14ac:dyDescent="0.15">
      <c r="B689" s="9"/>
      <c r="I689" s="9"/>
    </row>
    <row r="690" spans="2:9" ht="13" x14ac:dyDescent="0.15">
      <c r="B690" s="9"/>
      <c r="I690" s="9"/>
    </row>
    <row r="691" spans="2:9" ht="13" x14ac:dyDescent="0.15">
      <c r="B691" s="9"/>
      <c r="I691" s="9"/>
    </row>
    <row r="692" spans="2:9" ht="13" x14ac:dyDescent="0.15">
      <c r="B692" s="9"/>
      <c r="I692" s="9"/>
    </row>
    <row r="693" spans="2:9" ht="13" x14ac:dyDescent="0.15">
      <c r="B693" s="9"/>
      <c r="I693" s="9"/>
    </row>
    <row r="694" spans="2:9" ht="13" x14ac:dyDescent="0.15">
      <c r="B694" s="9"/>
      <c r="I694" s="9"/>
    </row>
    <row r="695" spans="2:9" ht="13" x14ac:dyDescent="0.15">
      <c r="B695" s="9"/>
      <c r="I695" s="9"/>
    </row>
    <row r="696" spans="2:9" ht="13" x14ac:dyDescent="0.15">
      <c r="B696" s="9"/>
      <c r="I696" s="9"/>
    </row>
    <row r="697" spans="2:9" ht="13" x14ac:dyDescent="0.15">
      <c r="B697" s="9"/>
      <c r="I697" s="9"/>
    </row>
    <row r="698" spans="2:9" ht="13" x14ac:dyDescent="0.15">
      <c r="B698" s="9"/>
      <c r="I698" s="9"/>
    </row>
    <row r="699" spans="2:9" ht="13" x14ac:dyDescent="0.15">
      <c r="B699" s="9"/>
      <c r="I699" s="9"/>
    </row>
    <row r="700" spans="2:9" ht="13" x14ac:dyDescent="0.15">
      <c r="B700" s="9"/>
      <c r="I700" s="9"/>
    </row>
    <row r="701" spans="2:9" ht="13" x14ac:dyDescent="0.15">
      <c r="B701" s="9"/>
      <c r="I701" s="9"/>
    </row>
    <row r="702" spans="2:9" ht="13" x14ac:dyDescent="0.15">
      <c r="B702" s="9"/>
      <c r="I702" s="9"/>
    </row>
    <row r="703" spans="2:9" ht="13" x14ac:dyDescent="0.15">
      <c r="B703" s="9"/>
      <c r="I703" s="9"/>
    </row>
    <row r="704" spans="2:9" ht="13" x14ac:dyDescent="0.15">
      <c r="B704" s="9"/>
      <c r="I704" s="9"/>
    </row>
    <row r="705" spans="2:9" ht="13" x14ac:dyDescent="0.15">
      <c r="B705" s="9"/>
      <c r="I705" s="9"/>
    </row>
    <row r="706" spans="2:9" ht="13" x14ac:dyDescent="0.15">
      <c r="B706" s="9"/>
      <c r="I706" s="9"/>
    </row>
    <row r="707" spans="2:9" ht="13" x14ac:dyDescent="0.15">
      <c r="B707" s="9"/>
      <c r="I707" s="9"/>
    </row>
    <row r="708" spans="2:9" ht="13" x14ac:dyDescent="0.15">
      <c r="B708" s="9"/>
      <c r="I708" s="9"/>
    </row>
    <row r="709" spans="2:9" ht="13" x14ac:dyDescent="0.15">
      <c r="B709" s="9"/>
      <c r="I709" s="9"/>
    </row>
    <row r="710" spans="2:9" ht="13" x14ac:dyDescent="0.15">
      <c r="B710" s="9"/>
      <c r="I710" s="9"/>
    </row>
    <row r="711" spans="2:9" ht="13" x14ac:dyDescent="0.15">
      <c r="B711" s="9"/>
      <c r="I711" s="9"/>
    </row>
    <row r="712" spans="2:9" ht="13" x14ac:dyDescent="0.15">
      <c r="B712" s="9"/>
      <c r="I712" s="9"/>
    </row>
    <row r="713" spans="2:9" ht="13" x14ac:dyDescent="0.15">
      <c r="B713" s="9"/>
      <c r="I713" s="9"/>
    </row>
    <row r="714" spans="2:9" ht="13" x14ac:dyDescent="0.15">
      <c r="B714" s="9"/>
      <c r="I714" s="9"/>
    </row>
    <row r="715" spans="2:9" ht="13" x14ac:dyDescent="0.15">
      <c r="B715" s="9"/>
      <c r="I715" s="9"/>
    </row>
    <row r="716" spans="2:9" ht="13" x14ac:dyDescent="0.15">
      <c r="B716" s="9"/>
      <c r="I716" s="9"/>
    </row>
    <row r="717" spans="2:9" ht="13" x14ac:dyDescent="0.15">
      <c r="B717" s="9"/>
      <c r="I717" s="9"/>
    </row>
    <row r="718" spans="2:9" ht="13" x14ac:dyDescent="0.15">
      <c r="B718" s="9"/>
      <c r="I718" s="9"/>
    </row>
    <row r="719" spans="2:9" ht="13" x14ac:dyDescent="0.15">
      <c r="B719" s="9"/>
      <c r="I719" s="9"/>
    </row>
    <row r="720" spans="2:9" ht="13" x14ac:dyDescent="0.15">
      <c r="B720" s="9"/>
      <c r="I720" s="9"/>
    </row>
    <row r="721" spans="2:9" ht="13" x14ac:dyDescent="0.15">
      <c r="B721" s="9"/>
      <c r="I721" s="9"/>
    </row>
    <row r="722" spans="2:9" ht="13" x14ac:dyDescent="0.15">
      <c r="B722" s="9"/>
      <c r="I722" s="9"/>
    </row>
    <row r="723" spans="2:9" ht="13" x14ac:dyDescent="0.15">
      <c r="B723" s="9"/>
      <c r="I723" s="9"/>
    </row>
    <row r="724" spans="2:9" ht="13" x14ac:dyDescent="0.15">
      <c r="B724" s="9"/>
      <c r="I724" s="9"/>
    </row>
    <row r="725" spans="2:9" ht="13" x14ac:dyDescent="0.15">
      <c r="B725" s="9"/>
      <c r="I725" s="9"/>
    </row>
    <row r="726" spans="2:9" ht="13" x14ac:dyDescent="0.15">
      <c r="B726" s="9"/>
      <c r="I726" s="9"/>
    </row>
    <row r="727" spans="2:9" ht="13" x14ac:dyDescent="0.15">
      <c r="B727" s="9"/>
      <c r="I727" s="9"/>
    </row>
    <row r="728" spans="2:9" ht="13" x14ac:dyDescent="0.15">
      <c r="B728" s="9"/>
      <c r="I728" s="9"/>
    </row>
    <row r="729" spans="2:9" ht="13" x14ac:dyDescent="0.15">
      <c r="B729" s="9"/>
      <c r="I729" s="9"/>
    </row>
    <row r="730" spans="2:9" ht="13" x14ac:dyDescent="0.15">
      <c r="B730" s="9"/>
      <c r="I730" s="9"/>
    </row>
    <row r="731" spans="2:9" ht="13" x14ac:dyDescent="0.15">
      <c r="B731" s="9"/>
      <c r="I731" s="9"/>
    </row>
    <row r="732" spans="2:9" ht="13" x14ac:dyDescent="0.15">
      <c r="B732" s="9"/>
      <c r="I732" s="9"/>
    </row>
    <row r="733" spans="2:9" ht="13" x14ac:dyDescent="0.15">
      <c r="B733" s="9"/>
      <c r="I733" s="9"/>
    </row>
    <row r="734" spans="2:9" ht="13" x14ac:dyDescent="0.15">
      <c r="B734" s="9"/>
      <c r="I734" s="9"/>
    </row>
    <row r="735" spans="2:9" ht="13" x14ac:dyDescent="0.15">
      <c r="B735" s="9"/>
      <c r="I735" s="9"/>
    </row>
    <row r="736" spans="2:9" ht="13" x14ac:dyDescent="0.15">
      <c r="B736" s="9"/>
      <c r="I736" s="9"/>
    </row>
    <row r="737" spans="2:9" ht="13" x14ac:dyDescent="0.15">
      <c r="B737" s="9"/>
      <c r="I737" s="9"/>
    </row>
    <row r="738" spans="2:9" ht="13" x14ac:dyDescent="0.15">
      <c r="B738" s="9"/>
      <c r="I738" s="9"/>
    </row>
    <row r="739" spans="2:9" ht="13" x14ac:dyDescent="0.15">
      <c r="B739" s="9"/>
      <c r="I739" s="9"/>
    </row>
    <row r="740" spans="2:9" ht="13" x14ac:dyDescent="0.15">
      <c r="B740" s="9"/>
      <c r="I740" s="9"/>
    </row>
    <row r="741" spans="2:9" ht="13" x14ac:dyDescent="0.15">
      <c r="B741" s="9"/>
      <c r="I741" s="9"/>
    </row>
    <row r="742" spans="2:9" ht="13" x14ac:dyDescent="0.15">
      <c r="B742" s="9"/>
      <c r="I742" s="9"/>
    </row>
    <row r="743" spans="2:9" ht="13" x14ac:dyDescent="0.15">
      <c r="B743" s="9"/>
      <c r="I743" s="9"/>
    </row>
    <row r="744" spans="2:9" ht="13" x14ac:dyDescent="0.15">
      <c r="B744" s="9"/>
      <c r="I744" s="9"/>
    </row>
    <row r="745" spans="2:9" ht="13" x14ac:dyDescent="0.15">
      <c r="B745" s="9"/>
      <c r="I745" s="9"/>
    </row>
    <row r="746" spans="2:9" ht="13" x14ac:dyDescent="0.15">
      <c r="B746" s="9"/>
      <c r="I746" s="9"/>
    </row>
    <row r="747" spans="2:9" ht="13" x14ac:dyDescent="0.15">
      <c r="B747" s="9"/>
      <c r="I747" s="9"/>
    </row>
    <row r="748" spans="2:9" ht="13" x14ac:dyDescent="0.15">
      <c r="B748" s="9"/>
      <c r="I748" s="9"/>
    </row>
    <row r="749" spans="2:9" ht="13" x14ac:dyDescent="0.15">
      <c r="B749" s="9"/>
      <c r="I749" s="9"/>
    </row>
    <row r="750" spans="2:9" ht="13" x14ac:dyDescent="0.15">
      <c r="B750" s="9"/>
      <c r="I750" s="9"/>
    </row>
    <row r="751" spans="2:9" ht="13" x14ac:dyDescent="0.15">
      <c r="B751" s="9"/>
      <c r="I751" s="9"/>
    </row>
    <row r="752" spans="2:9" ht="13" x14ac:dyDescent="0.15">
      <c r="B752" s="9"/>
      <c r="I752" s="9"/>
    </row>
    <row r="753" spans="2:9" ht="13" x14ac:dyDescent="0.15">
      <c r="B753" s="9"/>
      <c r="I753" s="9"/>
    </row>
    <row r="754" spans="2:9" ht="13" x14ac:dyDescent="0.15">
      <c r="B754" s="9"/>
      <c r="I754" s="9"/>
    </row>
    <row r="755" spans="2:9" ht="13" x14ac:dyDescent="0.15">
      <c r="B755" s="9"/>
      <c r="I755" s="9"/>
    </row>
    <row r="756" spans="2:9" ht="13" x14ac:dyDescent="0.15">
      <c r="B756" s="9"/>
      <c r="I756" s="9"/>
    </row>
    <row r="757" spans="2:9" ht="13" x14ac:dyDescent="0.15">
      <c r="B757" s="9"/>
      <c r="I757" s="9"/>
    </row>
    <row r="758" spans="2:9" ht="13" x14ac:dyDescent="0.15">
      <c r="B758" s="9"/>
      <c r="I758" s="9"/>
    </row>
    <row r="759" spans="2:9" ht="13" x14ac:dyDescent="0.15">
      <c r="B759" s="9"/>
      <c r="I759" s="9"/>
    </row>
    <row r="760" spans="2:9" ht="13" x14ac:dyDescent="0.15">
      <c r="B760" s="9"/>
      <c r="I760" s="9"/>
    </row>
    <row r="761" spans="2:9" ht="13" x14ac:dyDescent="0.15">
      <c r="B761" s="9"/>
      <c r="I761" s="9"/>
    </row>
    <row r="762" spans="2:9" ht="13" x14ac:dyDescent="0.15">
      <c r="B762" s="9"/>
      <c r="I762" s="9"/>
    </row>
    <row r="763" spans="2:9" ht="13" x14ac:dyDescent="0.15">
      <c r="B763" s="9"/>
      <c r="I763" s="9"/>
    </row>
    <row r="764" spans="2:9" ht="13" x14ac:dyDescent="0.15">
      <c r="B764" s="9"/>
      <c r="I764" s="9"/>
    </row>
    <row r="765" spans="2:9" ht="13" x14ac:dyDescent="0.15">
      <c r="B765" s="9"/>
      <c r="I765" s="9"/>
    </row>
    <row r="766" spans="2:9" ht="13" x14ac:dyDescent="0.15">
      <c r="B766" s="9"/>
      <c r="I766" s="9"/>
    </row>
    <row r="767" spans="2:9" ht="13" x14ac:dyDescent="0.15">
      <c r="B767" s="9"/>
      <c r="I767" s="9"/>
    </row>
    <row r="768" spans="2:9" ht="13" x14ac:dyDescent="0.15">
      <c r="B768" s="9"/>
      <c r="I768" s="9"/>
    </row>
    <row r="769" spans="2:9" ht="13" x14ac:dyDescent="0.15">
      <c r="B769" s="9"/>
      <c r="I769" s="9"/>
    </row>
    <row r="770" spans="2:9" ht="13" x14ac:dyDescent="0.15">
      <c r="B770" s="9"/>
      <c r="I770" s="9"/>
    </row>
    <row r="771" spans="2:9" ht="13" x14ac:dyDescent="0.15">
      <c r="B771" s="9"/>
      <c r="I771" s="9"/>
    </row>
    <row r="772" spans="2:9" ht="13" x14ac:dyDescent="0.15">
      <c r="B772" s="9"/>
      <c r="I772" s="9"/>
    </row>
    <row r="773" spans="2:9" ht="13" x14ac:dyDescent="0.15">
      <c r="B773" s="9"/>
      <c r="I773" s="9"/>
    </row>
    <row r="774" spans="2:9" ht="13" x14ac:dyDescent="0.15">
      <c r="B774" s="9"/>
      <c r="I774" s="9"/>
    </row>
    <row r="775" spans="2:9" ht="13" x14ac:dyDescent="0.15">
      <c r="B775" s="9"/>
      <c r="I775" s="9"/>
    </row>
    <row r="776" spans="2:9" ht="13" x14ac:dyDescent="0.15">
      <c r="B776" s="9"/>
      <c r="I776" s="9"/>
    </row>
    <row r="777" spans="2:9" ht="13" x14ac:dyDescent="0.15">
      <c r="B777" s="9"/>
      <c r="I777" s="9"/>
    </row>
    <row r="778" spans="2:9" ht="13" x14ac:dyDescent="0.15">
      <c r="B778" s="9"/>
      <c r="I778" s="9"/>
    </row>
    <row r="779" spans="2:9" ht="13" x14ac:dyDescent="0.15">
      <c r="B779" s="9"/>
      <c r="I779" s="9"/>
    </row>
    <row r="780" spans="2:9" ht="13" x14ac:dyDescent="0.15">
      <c r="B780" s="9"/>
      <c r="I780" s="9"/>
    </row>
    <row r="781" spans="2:9" ht="13" x14ac:dyDescent="0.15">
      <c r="B781" s="9"/>
      <c r="I781" s="9"/>
    </row>
    <row r="782" spans="2:9" ht="13" x14ac:dyDescent="0.15">
      <c r="B782" s="9"/>
      <c r="I782" s="9"/>
    </row>
    <row r="783" spans="2:9" ht="13" x14ac:dyDescent="0.15">
      <c r="B783" s="9"/>
      <c r="I783" s="9"/>
    </row>
    <row r="784" spans="2:9" ht="13" x14ac:dyDescent="0.15">
      <c r="B784" s="9"/>
      <c r="I784" s="9"/>
    </row>
    <row r="785" spans="2:9" ht="13" x14ac:dyDescent="0.15">
      <c r="B785" s="9"/>
      <c r="I785" s="9"/>
    </row>
    <row r="786" spans="2:9" ht="13" x14ac:dyDescent="0.15">
      <c r="B786" s="9"/>
      <c r="I786" s="9"/>
    </row>
    <row r="787" spans="2:9" ht="13" x14ac:dyDescent="0.15">
      <c r="B787" s="9"/>
      <c r="I787" s="9"/>
    </row>
    <row r="788" spans="2:9" ht="13" x14ac:dyDescent="0.15">
      <c r="B788" s="9"/>
      <c r="I788" s="9"/>
    </row>
    <row r="789" spans="2:9" ht="13" x14ac:dyDescent="0.15">
      <c r="B789" s="9"/>
      <c r="I789" s="9"/>
    </row>
    <row r="790" spans="2:9" ht="13" x14ac:dyDescent="0.15">
      <c r="B790" s="9"/>
      <c r="I790" s="9"/>
    </row>
    <row r="791" spans="2:9" ht="13" x14ac:dyDescent="0.15">
      <c r="B791" s="9"/>
      <c r="I791" s="9"/>
    </row>
    <row r="792" spans="2:9" ht="13" x14ac:dyDescent="0.15">
      <c r="B792" s="9"/>
      <c r="I792" s="9"/>
    </row>
    <row r="793" spans="2:9" ht="13" x14ac:dyDescent="0.15">
      <c r="B793" s="9"/>
      <c r="I793" s="9"/>
    </row>
    <row r="794" spans="2:9" ht="13" x14ac:dyDescent="0.15">
      <c r="B794" s="9"/>
      <c r="I794" s="9"/>
    </row>
    <row r="795" spans="2:9" ht="13" x14ac:dyDescent="0.15">
      <c r="B795" s="9"/>
      <c r="I795" s="9"/>
    </row>
    <row r="796" spans="2:9" ht="13" x14ac:dyDescent="0.15">
      <c r="B796" s="9"/>
      <c r="I796" s="9"/>
    </row>
    <row r="797" spans="2:9" ht="13" x14ac:dyDescent="0.15">
      <c r="B797" s="9"/>
      <c r="I797" s="9"/>
    </row>
    <row r="798" spans="2:9" ht="13" x14ac:dyDescent="0.15">
      <c r="B798" s="9"/>
      <c r="I798" s="9"/>
    </row>
    <row r="799" spans="2:9" ht="13" x14ac:dyDescent="0.15">
      <c r="B799" s="9"/>
      <c r="I799" s="9"/>
    </row>
    <row r="800" spans="2:9" ht="13" x14ac:dyDescent="0.15">
      <c r="B800" s="9"/>
      <c r="I800" s="9"/>
    </row>
    <row r="801" spans="2:9" ht="13" x14ac:dyDescent="0.15">
      <c r="B801" s="9"/>
      <c r="I801" s="9"/>
    </row>
    <row r="802" spans="2:9" ht="13" x14ac:dyDescent="0.15">
      <c r="B802" s="9"/>
      <c r="I802" s="9"/>
    </row>
    <row r="803" spans="2:9" ht="13" x14ac:dyDescent="0.15">
      <c r="B803" s="9"/>
      <c r="I803" s="9"/>
    </row>
    <row r="804" spans="2:9" ht="13" x14ac:dyDescent="0.15">
      <c r="B804" s="9"/>
      <c r="I804" s="9"/>
    </row>
    <row r="805" spans="2:9" ht="13" x14ac:dyDescent="0.15">
      <c r="B805" s="9"/>
      <c r="I805" s="9"/>
    </row>
    <row r="806" spans="2:9" ht="13" x14ac:dyDescent="0.15">
      <c r="B806" s="9"/>
      <c r="I806" s="9"/>
    </row>
    <row r="807" spans="2:9" ht="13" x14ac:dyDescent="0.15">
      <c r="B807" s="9"/>
      <c r="I807" s="9"/>
    </row>
    <row r="808" spans="2:9" ht="13" x14ac:dyDescent="0.15">
      <c r="B808" s="9"/>
      <c r="I808" s="9"/>
    </row>
    <row r="809" spans="2:9" ht="13" x14ac:dyDescent="0.15">
      <c r="B809" s="9"/>
      <c r="I809" s="9"/>
    </row>
    <row r="810" spans="2:9" ht="13" x14ac:dyDescent="0.15">
      <c r="B810" s="9"/>
      <c r="I810" s="9"/>
    </row>
    <row r="811" spans="2:9" ht="13" x14ac:dyDescent="0.15">
      <c r="B811" s="9"/>
      <c r="I811" s="9"/>
    </row>
    <row r="812" spans="2:9" ht="13" x14ac:dyDescent="0.15">
      <c r="B812" s="9"/>
      <c r="I812" s="9"/>
    </row>
    <row r="813" spans="2:9" ht="13" x14ac:dyDescent="0.15">
      <c r="B813" s="9"/>
      <c r="I813" s="9"/>
    </row>
    <row r="814" spans="2:9" ht="13" x14ac:dyDescent="0.15">
      <c r="B814" s="9"/>
      <c r="I814" s="9"/>
    </row>
    <row r="815" spans="2:9" ht="13" x14ac:dyDescent="0.15">
      <c r="B815" s="9"/>
      <c r="I815" s="9"/>
    </row>
    <row r="816" spans="2:9" ht="13" x14ac:dyDescent="0.15">
      <c r="B816" s="9"/>
      <c r="I816" s="9"/>
    </row>
    <row r="817" spans="2:9" ht="13" x14ac:dyDescent="0.15">
      <c r="B817" s="9"/>
      <c r="I817" s="9"/>
    </row>
    <row r="818" spans="2:9" ht="13" x14ac:dyDescent="0.15">
      <c r="B818" s="9"/>
      <c r="I818" s="9"/>
    </row>
    <row r="819" spans="2:9" ht="13" x14ac:dyDescent="0.15">
      <c r="B819" s="9"/>
      <c r="I819" s="9"/>
    </row>
    <row r="820" spans="2:9" ht="13" x14ac:dyDescent="0.15">
      <c r="B820" s="9"/>
      <c r="I820" s="9"/>
    </row>
    <row r="821" spans="2:9" ht="13" x14ac:dyDescent="0.15">
      <c r="B821" s="9"/>
      <c r="I821" s="9"/>
    </row>
    <row r="822" spans="2:9" ht="13" x14ac:dyDescent="0.15">
      <c r="B822" s="9"/>
      <c r="I822" s="9"/>
    </row>
    <row r="823" spans="2:9" ht="13" x14ac:dyDescent="0.15">
      <c r="B823" s="9"/>
      <c r="I823" s="9"/>
    </row>
    <row r="824" spans="2:9" ht="13" x14ac:dyDescent="0.15">
      <c r="B824" s="9"/>
      <c r="I824" s="9"/>
    </row>
    <row r="825" spans="2:9" ht="13" x14ac:dyDescent="0.15">
      <c r="B825" s="9"/>
      <c r="I825" s="9"/>
    </row>
    <row r="826" spans="2:9" ht="13" x14ac:dyDescent="0.15">
      <c r="B826" s="9"/>
      <c r="I826" s="9"/>
    </row>
    <row r="827" spans="2:9" ht="13" x14ac:dyDescent="0.15">
      <c r="B827" s="9"/>
      <c r="I827" s="9"/>
    </row>
    <row r="828" spans="2:9" ht="13" x14ac:dyDescent="0.15">
      <c r="B828" s="9"/>
      <c r="I828" s="9"/>
    </row>
    <row r="829" spans="2:9" ht="13" x14ac:dyDescent="0.15">
      <c r="B829" s="9"/>
      <c r="I829" s="9"/>
    </row>
    <row r="830" spans="2:9" ht="13" x14ac:dyDescent="0.15">
      <c r="B830" s="9"/>
      <c r="I830" s="9"/>
    </row>
    <row r="831" spans="2:9" ht="13" x14ac:dyDescent="0.15">
      <c r="B831" s="9"/>
      <c r="I831" s="9"/>
    </row>
    <row r="832" spans="2:9" ht="13" x14ac:dyDescent="0.15">
      <c r="B832" s="9"/>
      <c r="I832" s="9"/>
    </row>
    <row r="833" spans="2:9" ht="13" x14ac:dyDescent="0.15">
      <c r="B833" s="9"/>
      <c r="I833" s="9"/>
    </row>
    <row r="834" spans="2:9" ht="13" x14ac:dyDescent="0.15">
      <c r="B834" s="9"/>
      <c r="I834" s="9"/>
    </row>
    <row r="835" spans="2:9" ht="13" x14ac:dyDescent="0.15">
      <c r="B835" s="9"/>
      <c r="I835" s="9"/>
    </row>
    <row r="836" spans="2:9" ht="13" x14ac:dyDescent="0.15">
      <c r="B836" s="9"/>
      <c r="I836" s="9"/>
    </row>
    <row r="837" spans="2:9" ht="13" x14ac:dyDescent="0.15">
      <c r="B837" s="9"/>
      <c r="I837" s="9"/>
    </row>
    <row r="838" spans="2:9" ht="13" x14ac:dyDescent="0.15">
      <c r="B838" s="9"/>
      <c r="I838" s="9"/>
    </row>
    <row r="839" spans="2:9" ht="13" x14ac:dyDescent="0.15">
      <c r="B839" s="9"/>
      <c r="I839" s="9"/>
    </row>
    <row r="840" spans="2:9" ht="13" x14ac:dyDescent="0.15">
      <c r="B840" s="9"/>
      <c r="I840" s="9"/>
    </row>
    <row r="841" spans="2:9" ht="13" x14ac:dyDescent="0.15">
      <c r="B841" s="9"/>
      <c r="I841" s="9"/>
    </row>
    <row r="842" spans="2:9" ht="13" x14ac:dyDescent="0.15">
      <c r="B842" s="9"/>
      <c r="I842" s="9"/>
    </row>
    <row r="843" spans="2:9" ht="13" x14ac:dyDescent="0.15">
      <c r="B843" s="9"/>
      <c r="I843" s="9"/>
    </row>
    <row r="844" spans="2:9" ht="13" x14ac:dyDescent="0.15">
      <c r="B844" s="9"/>
      <c r="I844" s="9"/>
    </row>
    <row r="845" spans="2:9" ht="13" x14ac:dyDescent="0.15">
      <c r="B845" s="9"/>
      <c r="I845" s="9"/>
    </row>
    <row r="846" spans="2:9" ht="13" x14ac:dyDescent="0.15">
      <c r="B846" s="9"/>
      <c r="I846" s="9"/>
    </row>
    <row r="847" spans="2:9" ht="13" x14ac:dyDescent="0.15">
      <c r="B847" s="9"/>
      <c r="I847" s="9"/>
    </row>
    <row r="848" spans="2:9" ht="13" x14ac:dyDescent="0.15">
      <c r="B848" s="9"/>
      <c r="I848" s="9"/>
    </row>
    <row r="849" spans="2:9" ht="13" x14ac:dyDescent="0.15">
      <c r="B849" s="9"/>
      <c r="I849" s="9"/>
    </row>
    <row r="850" spans="2:9" ht="13" x14ac:dyDescent="0.15">
      <c r="B850" s="9"/>
      <c r="I850" s="9"/>
    </row>
    <row r="851" spans="2:9" ht="13" x14ac:dyDescent="0.15">
      <c r="B851" s="9"/>
      <c r="I851" s="9"/>
    </row>
    <row r="852" spans="2:9" ht="13" x14ac:dyDescent="0.15">
      <c r="B852" s="9"/>
      <c r="I852" s="9"/>
    </row>
    <row r="853" spans="2:9" ht="13" x14ac:dyDescent="0.15">
      <c r="B853" s="9"/>
      <c r="I853" s="9"/>
    </row>
    <row r="854" spans="2:9" ht="13" x14ac:dyDescent="0.15">
      <c r="B854" s="9"/>
      <c r="I854" s="9"/>
    </row>
    <row r="855" spans="2:9" ht="13" x14ac:dyDescent="0.15">
      <c r="B855" s="9"/>
      <c r="I855" s="9"/>
    </row>
    <row r="856" spans="2:9" ht="13" x14ac:dyDescent="0.15">
      <c r="B856" s="9"/>
      <c r="I856" s="9"/>
    </row>
    <row r="857" spans="2:9" ht="13" x14ac:dyDescent="0.15">
      <c r="B857" s="9"/>
      <c r="I857" s="9"/>
    </row>
    <row r="858" spans="2:9" ht="13" x14ac:dyDescent="0.15">
      <c r="B858" s="9"/>
      <c r="I858" s="9"/>
    </row>
    <row r="859" spans="2:9" ht="13" x14ac:dyDescent="0.15">
      <c r="B859" s="9"/>
      <c r="I859" s="9"/>
    </row>
    <row r="860" spans="2:9" ht="13" x14ac:dyDescent="0.15">
      <c r="B860" s="9"/>
      <c r="I860" s="9"/>
    </row>
    <row r="861" spans="2:9" ht="13" x14ac:dyDescent="0.15">
      <c r="B861" s="9"/>
      <c r="I861" s="9"/>
    </row>
    <row r="862" spans="2:9" ht="13" x14ac:dyDescent="0.15">
      <c r="B862" s="9"/>
      <c r="I862" s="9"/>
    </row>
    <row r="863" spans="2:9" ht="13" x14ac:dyDescent="0.15">
      <c r="B863" s="9"/>
      <c r="I863" s="9"/>
    </row>
    <row r="864" spans="2:9" ht="13" x14ac:dyDescent="0.15">
      <c r="B864" s="9"/>
      <c r="I864" s="9"/>
    </row>
    <row r="865" spans="2:9" ht="13" x14ac:dyDescent="0.15">
      <c r="B865" s="9"/>
      <c r="I865" s="9"/>
    </row>
    <row r="866" spans="2:9" ht="13" x14ac:dyDescent="0.15">
      <c r="B866" s="9"/>
      <c r="I866" s="9"/>
    </row>
    <row r="867" spans="2:9" ht="13" x14ac:dyDescent="0.15">
      <c r="B867" s="9"/>
      <c r="I867" s="9"/>
    </row>
    <row r="868" spans="2:9" ht="13" x14ac:dyDescent="0.15">
      <c r="B868" s="9"/>
      <c r="I868" s="9"/>
    </row>
    <row r="869" spans="2:9" ht="13" x14ac:dyDescent="0.15">
      <c r="B869" s="9"/>
      <c r="I869" s="9"/>
    </row>
    <row r="870" spans="2:9" ht="13" x14ac:dyDescent="0.15">
      <c r="B870" s="9"/>
      <c r="I870" s="9"/>
    </row>
    <row r="871" spans="2:9" ht="13" x14ac:dyDescent="0.15">
      <c r="B871" s="9"/>
      <c r="I871" s="9"/>
    </row>
    <row r="872" spans="2:9" ht="13" x14ac:dyDescent="0.15">
      <c r="B872" s="9"/>
      <c r="I872" s="9"/>
    </row>
    <row r="873" spans="2:9" ht="13" x14ac:dyDescent="0.15">
      <c r="B873" s="9"/>
      <c r="I873" s="9"/>
    </row>
    <row r="874" spans="2:9" ht="13" x14ac:dyDescent="0.15">
      <c r="B874" s="9"/>
      <c r="I874" s="9"/>
    </row>
    <row r="875" spans="2:9" ht="13" x14ac:dyDescent="0.15">
      <c r="B875" s="9"/>
      <c r="I875" s="9"/>
    </row>
    <row r="876" spans="2:9" ht="13" x14ac:dyDescent="0.15">
      <c r="B876" s="9"/>
      <c r="I876" s="9"/>
    </row>
    <row r="877" spans="2:9" ht="13" x14ac:dyDescent="0.15">
      <c r="B877" s="9"/>
      <c r="I877" s="9"/>
    </row>
    <row r="878" spans="2:9" ht="13" x14ac:dyDescent="0.15">
      <c r="B878" s="9"/>
      <c r="I878" s="9"/>
    </row>
    <row r="879" spans="2:9" ht="13" x14ac:dyDescent="0.15">
      <c r="B879" s="9"/>
      <c r="I879" s="9"/>
    </row>
    <row r="880" spans="2:9" ht="13" x14ac:dyDescent="0.15">
      <c r="B880" s="9"/>
      <c r="I880" s="9"/>
    </row>
    <row r="881" spans="2:9" ht="13" x14ac:dyDescent="0.15">
      <c r="B881" s="9"/>
      <c r="I881" s="9"/>
    </row>
    <row r="882" spans="2:9" ht="13" x14ac:dyDescent="0.15">
      <c r="B882" s="9"/>
      <c r="I882" s="9"/>
    </row>
    <row r="883" spans="2:9" ht="13" x14ac:dyDescent="0.15">
      <c r="B883" s="9"/>
      <c r="I883" s="9"/>
    </row>
    <row r="884" spans="2:9" ht="13" x14ac:dyDescent="0.15">
      <c r="B884" s="9"/>
      <c r="I884" s="9"/>
    </row>
    <row r="885" spans="2:9" ht="13" x14ac:dyDescent="0.15">
      <c r="B885" s="9"/>
      <c r="I885" s="9"/>
    </row>
    <row r="886" spans="2:9" ht="13" x14ac:dyDescent="0.15">
      <c r="B886" s="9"/>
      <c r="I886" s="9"/>
    </row>
    <row r="887" spans="2:9" ht="13" x14ac:dyDescent="0.15">
      <c r="B887" s="9"/>
      <c r="I887" s="9"/>
    </row>
    <row r="888" spans="2:9" ht="13" x14ac:dyDescent="0.15">
      <c r="B888" s="9"/>
      <c r="I888" s="9"/>
    </row>
    <row r="889" spans="2:9" ht="13" x14ac:dyDescent="0.15">
      <c r="B889" s="9"/>
      <c r="I889" s="9"/>
    </row>
    <row r="890" spans="2:9" ht="13" x14ac:dyDescent="0.15">
      <c r="B890" s="9"/>
      <c r="I890" s="9"/>
    </row>
    <row r="891" spans="2:9" ht="13" x14ac:dyDescent="0.15">
      <c r="B891" s="9"/>
      <c r="I891" s="9"/>
    </row>
    <row r="892" spans="2:9" ht="13" x14ac:dyDescent="0.15">
      <c r="B892" s="9"/>
      <c r="I892" s="9"/>
    </row>
    <row r="893" spans="2:9" ht="13" x14ac:dyDescent="0.15">
      <c r="B893" s="9"/>
      <c r="I893" s="9"/>
    </row>
    <row r="894" spans="2:9" ht="13" x14ac:dyDescent="0.15">
      <c r="B894" s="9"/>
      <c r="I894" s="9"/>
    </row>
    <row r="895" spans="2:9" ht="13" x14ac:dyDescent="0.15">
      <c r="B895" s="9"/>
      <c r="I895" s="9"/>
    </row>
    <row r="896" spans="2:9" ht="13" x14ac:dyDescent="0.15">
      <c r="B896" s="9"/>
      <c r="I896" s="9"/>
    </row>
    <row r="897" spans="2:9" ht="13" x14ac:dyDescent="0.15">
      <c r="B897" s="9"/>
      <c r="I897" s="9"/>
    </row>
    <row r="898" spans="2:9" ht="13" x14ac:dyDescent="0.15">
      <c r="B898" s="9"/>
      <c r="I898" s="9"/>
    </row>
    <row r="899" spans="2:9" ht="13" x14ac:dyDescent="0.15">
      <c r="B899" s="9"/>
      <c r="I899" s="9"/>
    </row>
    <row r="900" spans="2:9" ht="13" x14ac:dyDescent="0.15">
      <c r="B900" s="9"/>
      <c r="I900" s="9"/>
    </row>
    <row r="901" spans="2:9" ht="13" x14ac:dyDescent="0.15">
      <c r="B901" s="9"/>
      <c r="I901" s="9"/>
    </row>
    <row r="902" spans="2:9" ht="13" x14ac:dyDescent="0.15">
      <c r="B902" s="9"/>
      <c r="I902" s="9"/>
    </row>
    <row r="903" spans="2:9" ht="13" x14ac:dyDescent="0.15">
      <c r="B903" s="9"/>
      <c r="I903" s="9"/>
    </row>
    <row r="904" spans="2:9" ht="13" x14ac:dyDescent="0.15">
      <c r="B904" s="9"/>
      <c r="I904" s="9"/>
    </row>
    <row r="905" spans="2:9" ht="13" x14ac:dyDescent="0.15">
      <c r="B905" s="9"/>
      <c r="I905" s="9"/>
    </row>
    <row r="906" spans="2:9" ht="13" x14ac:dyDescent="0.15">
      <c r="B906" s="9"/>
      <c r="I906" s="9"/>
    </row>
    <row r="907" spans="2:9" ht="13" x14ac:dyDescent="0.15">
      <c r="B907" s="9"/>
      <c r="I907" s="9"/>
    </row>
    <row r="908" spans="2:9" ht="13" x14ac:dyDescent="0.15">
      <c r="B908" s="9"/>
      <c r="I908" s="9"/>
    </row>
    <row r="909" spans="2:9" ht="13" x14ac:dyDescent="0.15">
      <c r="B909" s="9"/>
      <c r="I909" s="9"/>
    </row>
    <row r="910" spans="2:9" ht="13" x14ac:dyDescent="0.15">
      <c r="B910" s="9"/>
      <c r="I910" s="9"/>
    </row>
    <row r="911" spans="2:9" ht="13" x14ac:dyDescent="0.15">
      <c r="B911" s="9"/>
      <c r="I911" s="9"/>
    </row>
    <row r="912" spans="2:9" ht="13" x14ac:dyDescent="0.15">
      <c r="B912" s="9"/>
      <c r="I912" s="9"/>
    </row>
    <row r="913" spans="2:9" ht="13" x14ac:dyDescent="0.15">
      <c r="B913" s="9"/>
      <c r="I913" s="9"/>
    </row>
    <row r="914" spans="2:9" ht="13" x14ac:dyDescent="0.15">
      <c r="B914" s="9"/>
      <c r="I914" s="9"/>
    </row>
    <row r="915" spans="2:9" ht="13" x14ac:dyDescent="0.15">
      <c r="B915" s="9"/>
      <c r="I915" s="9"/>
    </row>
    <row r="916" spans="2:9" ht="13" x14ac:dyDescent="0.15">
      <c r="B916" s="9"/>
      <c r="I916" s="9"/>
    </row>
    <row r="917" spans="2:9" ht="13" x14ac:dyDescent="0.15">
      <c r="B917" s="9"/>
      <c r="I917" s="9"/>
    </row>
    <row r="918" spans="2:9" ht="13" x14ac:dyDescent="0.15">
      <c r="B918" s="9"/>
      <c r="I918" s="9"/>
    </row>
    <row r="919" spans="2:9" ht="13" x14ac:dyDescent="0.15">
      <c r="B919" s="9"/>
      <c r="I919" s="9"/>
    </row>
    <row r="920" spans="2:9" ht="13" x14ac:dyDescent="0.15">
      <c r="B920" s="9"/>
      <c r="I920" s="9"/>
    </row>
    <row r="921" spans="2:9" ht="13" x14ac:dyDescent="0.15">
      <c r="B921" s="9"/>
      <c r="I921" s="9"/>
    </row>
    <row r="922" spans="2:9" ht="13" x14ac:dyDescent="0.15">
      <c r="B922" s="9"/>
      <c r="I922" s="9"/>
    </row>
    <row r="923" spans="2:9" ht="13" x14ac:dyDescent="0.15">
      <c r="B923" s="9"/>
      <c r="I923" s="9"/>
    </row>
    <row r="924" spans="2:9" ht="13" x14ac:dyDescent="0.15">
      <c r="B924" s="9"/>
      <c r="I924" s="9"/>
    </row>
    <row r="925" spans="2:9" ht="13" x14ac:dyDescent="0.15">
      <c r="B925" s="9"/>
      <c r="I92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 OPD Data</vt:lpstr>
      <vt:lpstr>By total</vt:lpstr>
      <vt:lpstr>By incoming calls</vt:lpstr>
      <vt:lpstr>By OPD initiated incidents</vt:lpstr>
      <vt:lpstr>By difference</vt:lpstr>
      <vt:lpstr>Coded OPD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Truthout Editor</cp:lastModifiedBy>
  <dcterms:created xsi:type="dcterms:W3CDTF">2023-08-20T20:35:30Z</dcterms:created>
  <dcterms:modified xsi:type="dcterms:W3CDTF">2023-08-20T20:35:30Z</dcterms:modified>
</cp:coreProperties>
</file>